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66925"/>
  <mc:AlternateContent xmlns:mc="http://schemas.openxmlformats.org/markup-compatibility/2006">
    <mc:Choice Requires="x15">
      <x15ac:absPath xmlns:x15ac="http://schemas.microsoft.com/office/spreadsheetml/2010/11/ac" url="C:\Users\user1\一般財団法人エルピーガス振興センター Dropbox\岩﨑雄太\令和４年度　補正予算\よ　様式集＆記入例\実績報告書\"/>
    </mc:Choice>
  </mc:AlternateContent>
  <xr:revisionPtr revIDLastSave="0" documentId="13_ncr:1_{938E4B87-E48B-49AB-948D-CD528302FBCE}" xr6:coauthVersionLast="47" xr6:coauthVersionMax="47" xr10:uidLastSave="{00000000-0000-0000-0000-000000000000}"/>
  <bookViews>
    <workbookView xWindow="-108" yWindow="-108" windowWidth="23256" windowHeight="12576" tabRatio="596" xr2:uid="{00000000-000D-0000-FFFF-FFFF00000000}"/>
  </bookViews>
  <sheets>
    <sheet name="入力シート" sheetId="48" r:id="rId1"/>
    <sheet name="様式第２０(取得財産等管理台帳) " sheetId="50" r:id="rId2"/>
    <sheet name="様式第２１ (取得財産等明細書)" sheetId="51" r:id="rId3"/>
    <sheet name="様式第２０(取得財産等管理台帳) 記入例" sheetId="49" state="hidden" r:id="rId4"/>
  </sheets>
  <definedNames>
    <definedName name="_xlnm.Print_Area" localSheetId="0">入力シート!$A$1:$Z$29</definedName>
    <definedName name="_xlnm.Print_Area" localSheetId="1">'様式第２０(取得財産等管理台帳) '!$A$1:$L$28</definedName>
    <definedName name="_xlnm.Print_Area" localSheetId="3">'様式第２０(取得財産等管理台帳) 記入例'!$A$1:$L$28</definedName>
    <definedName name="_xlnm.Print_Area" localSheetId="2">'様式第２１ (取得財産等明細書)'!$A$1:$K$25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51" l="1"/>
  <c r="K10" i="51"/>
  <c r="K11" i="51"/>
  <c r="K12" i="51"/>
  <c r="K13" i="51"/>
  <c r="K14" i="51"/>
  <c r="L12" i="50"/>
  <c r="L13" i="50"/>
  <c r="L14" i="50"/>
  <c r="K8" i="48"/>
  <c r="K9" i="48"/>
  <c r="F8" i="48"/>
  <c r="F15" i="48" s="1"/>
  <c r="G15" i="48" s="1"/>
  <c r="G15" i="51" s="1"/>
  <c r="S14" i="48"/>
  <c r="S13" i="48"/>
  <c r="S12" i="48"/>
  <c r="S11" i="48"/>
  <c r="S10" i="48"/>
  <c r="S9" i="48"/>
  <c r="S15" i="48" s="1"/>
  <c r="G15" i="50" l="1"/>
  <c r="J2" i="51"/>
  <c r="J2" i="50"/>
  <c r="K10" i="48"/>
  <c r="K10" i="50" s="1"/>
  <c r="K11" i="48"/>
  <c r="K12" i="48"/>
  <c r="K13" i="48"/>
  <c r="K14" i="48"/>
  <c r="K9" i="50"/>
  <c r="K8" i="51"/>
  <c r="G14" i="51"/>
  <c r="G13" i="51"/>
  <c r="G12" i="51"/>
  <c r="G11" i="51"/>
  <c r="G10" i="51"/>
  <c r="G9" i="51"/>
  <c r="G8" i="51"/>
  <c r="K8" i="50"/>
  <c r="J14" i="51"/>
  <c r="I14" i="51"/>
  <c r="H14" i="51"/>
  <c r="J13" i="51"/>
  <c r="I13" i="51"/>
  <c r="H13" i="51"/>
  <c r="J12" i="51"/>
  <c r="I12" i="51"/>
  <c r="H12" i="51"/>
  <c r="F12" i="51"/>
  <c r="J11" i="51"/>
  <c r="I11" i="51"/>
  <c r="H11" i="51"/>
  <c r="J10" i="51"/>
  <c r="I10" i="51"/>
  <c r="H10" i="51"/>
  <c r="J9" i="51"/>
  <c r="I9" i="51"/>
  <c r="H9" i="51"/>
  <c r="J8" i="51"/>
  <c r="I8" i="51"/>
  <c r="H8" i="51"/>
  <c r="L11" i="50"/>
  <c r="L10" i="50"/>
  <c r="L9" i="50"/>
  <c r="L8" i="50"/>
  <c r="K14" i="50"/>
  <c r="K13" i="50"/>
  <c r="K12" i="50"/>
  <c r="K11" i="50"/>
  <c r="J14" i="50"/>
  <c r="J13" i="50"/>
  <c r="J12" i="50"/>
  <c r="J11" i="50"/>
  <c r="J10" i="50"/>
  <c r="J9" i="50"/>
  <c r="J8" i="50"/>
  <c r="I14" i="50"/>
  <c r="I13" i="50"/>
  <c r="I12" i="50"/>
  <c r="I11" i="50"/>
  <c r="I10" i="50"/>
  <c r="I9" i="50"/>
  <c r="I8" i="50"/>
  <c r="H14" i="50"/>
  <c r="H13" i="50"/>
  <c r="H12" i="50"/>
  <c r="H11" i="50"/>
  <c r="H10" i="50"/>
  <c r="H9" i="50"/>
  <c r="H8" i="50"/>
  <c r="G14" i="50"/>
  <c r="G13" i="50"/>
  <c r="G12" i="50"/>
  <c r="G11" i="50"/>
  <c r="G10" i="50"/>
  <c r="G9" i="50"/>
  <c r="G8" i="50"/>
  <c r="E14" i="51"/>
  <c r="E13" i="51"/>
  <c r="E12" i="51"/>
  <c r="E11" i="51"/>
  <c r="E10" i="51"/>
  <c r="E9" i="51"/>
  <c r="E8" i="51"/>
  <c r="E9" i="50"/>
  <c r="E10" i="50"/>
  <c r="E11" i="50"/>
  <c r="E12" i="50"/>
  <c r="E13" i="50"/>
  <c r="E14" i="50"/>
  <c r="E8" i="50"/>
  <c r="D14" i="51"/>
  <c r="F14" i="51" s="1"/>
  <c r="D13" i="51"/>
  <c r="F13" i="51" s="1"/>
  <c r="D12" i="51"/>
  <c r="D11" i="51"/>
  <c r="F11" i="51" s="1"/>
  <c r="D10" i="51"/>
  <c r="F10" i="51" s="1"/>
  <c r="D9" i="51"/>
  <c r="D8" i="51"/>
  <c r="D9" i="50"/>
  <c r="F9" i="50" s="1"/>
  <c r="D10" i="50"/>
  <c r="F10" i="50" s="1"/>
  <c r="D11" i="50"/>
  <c r="F11" i="50" s="1"/>
  <c r="D12" i="50"/>
  <c r="F12" i="50" s="1"/>
  <c r="D13" i="50"/>
  <c r="F13" i="50" s="1"/>
  <c r="D14" i="50"/>
  <c r="F14" i="50" s="1"/>
  <c r="D8" i="50"/>
  <c r="C14" i="51"/>
  <c r="C13" i="51"/>
  <c r="C12" i="51"/>
  <c r="C11" i="51"/>
  <c r="C10" i="51"/>
  <c r="C9" i="51"/>
  <c r="C8" i="51"/>
  <c r="C8" i="50"/>
  <c r="C9" i="50"/>
  <c r="C10" i="50"/>
  <c r="C11" i="50"/>
  <c r="C12" i="50"/>
  <c r="C13" i="50"/>
  <c r="C14" i="50"/>
  <c r="B14" i="51"/>
  <c r="B13" i="51"/>
  <c r="B12" i="51"/>
  <c r="B11" i="51"/>
  <c r="B10" i="51"/>
  <c r="B9" i="51"/>
  <c r="B8" i="51"/>
  <c r="B9" i="50"/>
  <c r="B10" i="50"/>
  <c r="B11" i="50"/>
  <c r="B12" i="50"/>
  <c r="B13" i="50"/>
  <c r="B14" i="50"/>
  <c r="B8" i="50"/>
  <c r="A14" i="51"/>
  <c r="A13" i="51"/>
  <c r="A12" i="51"/>
  <c r="A11" i="51"/>
  <c r="A10" i="51"/>
  <c r="A9" i="51"/>
  <c r="A8" i="51"/>
  <c r="A9" i="50"/>
  <c r="A10" i="50"/>
  <c r="A11" i="50"/>
  <c r="A12" i="50"/>
  <c r="A13" i="50"/>
  <c r="A14" i="50"/>
  <c r="A8" i="50"/>
  <c r="F8" i="50" l="1"/>
  <c r="F15" i="50" s="1"/>
  <c r="F9" i="51"/>
  <c r="F8" i="51"/>
  <c r="F15" i="51" l="1"/>
  <c r="F14" i="49" l="1"/>
  <c r="F13" i="49"/>
  <c r="F12" i="49"/>
  <c r="F11" i="49"/>
  <c r="F10" i="49"/>
  <c r="F9" i="49"/>
  <c r="F14" i="48"/>
  <c r="F13" i="48"/>
  <c r="F12" i="48"/>
  <c r="F11" i="48"/>
  <c r="F10" i="48"/>
  <c r="F9" i="48"/>
  <c r="F15" i="49" l="1"/>
</calcChain>
</file>

<file path=xl/sharedStrings.xml><?xml version="1.0" encoding="utf-8"?>
<sst xmlns="http://schemas.openxmlformats.org/spreadsheetml/2006/main" count="189" uniqueCount="58">
  <si>
    <t>(様式第20＆21　共通　入力シート)</t>
    <rPh sb="1" eb="3">
      <t>ヨウシキ</t>
    </rPh>
    <rPh sb="3" eb="4">
      <t>ダイ</t>
    </rPh>
    <rPh sb="10" eb="12">
      <t>キョウツウ</t>
    </rPh>
    <rPh sb="13" eb="15">
      <t>ニュウリョク</t>
    </rPh>
    <phoneticPr fontId="4"/>
  </si>
  <si>
    <t>(様式第20＆21　共通　入力シート)</t>
    <phoneticPr fontId="4"/>
  </si>
  <si>
    <t>記入例</t>
    <rPh sb="0" eb="2">
      <t>キニュウ</t>
    </rPh>
    <rPh sb="2" eb="3">
      <t>レイ</t>
    </rPh>
    <phoneticPr fontId="4"/>
  </si>
  <si>
    <t>株式会社振興</t>
    <rPh sb="4" eb="6">
      <t>シンコウ</t>
    </rPh>
    <phoneticPr fontId="1"/>
  </si>
  <si>
    <t>取得財産等管理台帳</t>
    <rPh sb="0" eb="2">
      <t>シュトク</t>
    </rPh>
    <rPh sb="2" eb="4">
      <t>ザイサン</t>
    </rPh>
    <rPh sb="4" eb="5">
      <t>トウ</t>
    </rPh>
    <rPh sb="5" eb="7">
      <t>カンリ</t>
    </rPh>
    <rPh sb="7" eb="9">
      <t>ダイチョウ</t>
    </rPh>
    <phoneticPr fontId="4"/>
  </si>
  <si>
    <t>　小売価格低減に資する石油ガス配送合理化補助金業務方法書第２４条第2項の規定に基づき、以下のとおり報告します。</t>
    <phoneticPr fontId="4"/>
  </si>
  <si>
    <t>区分</t>
    <rPh sb="0" eb="2">
      <t>クブン</t>
    </rPh>
    <phoneticPr fontId="4"/>
  </si>
  <si>
    <t>財産名</t>
    <rPh sb="0" eb="2">
      <t>ザイサン</t>
    </rPh>
    <rPh sb="2" eb="3">
      <t>メイ</t>
    </rPh>
    <phoneticPr fontId="4"/>
  </si>
  <si>
    <t>規格</t>
    <rPh sb="0" eb="2">
      <t>キカク</t>
    </rPh>
    <phoneticPr fontId="4"/>
  </si>
  <si>
    <t>数量</t>
    <rPh sb="0" eb="2">
      <t>スウリョウ</t>
    </rPh>
    <phoneticPr fontId="4"/>
  </si>
  <si>
    <t>単価(円)</t>
    <rPh sb="0" eb="2">
      <t>タンカ</t>
    </rPh>
    <rPh sb="3" eb="4">
      <t>エン</t>
    </rPh>
    <phoneticPr fontId="4"/>
  </si>
  <si>
    <t>金額(円)</t>
    <rPh sb="0" eb="2">
      <t>キンガク</t>
    </rPh>
    <rPh sb="3" eb="4">
      <t>エン</t>
    </rPh>
    <phoneticPr fontId="4"/>
  </si>
  <si>
    <t>取得年月日</t>
    <rPh sb="0" eb="2">
      <t>シュトク</t>
    </rPh>
    <rPh sb="2" eb="5">
      <t>ネンガッピ</t>
    </rPh>
    <phoneticPr fontId="4"/>
  </si>
  <si>
    <t>耐用年数</t>
    <rPh sb="0" eb="2">
      <t>タイヨウ</t>
    </rPh>
    <rPh sb="2" eb="4">
      <t>ネンスウ</t>
    </rPh>
    <phoneticPr fontId="4"/>
  </si>
  <si>
    <t>保管場所</t>
    <rPh sb="0" eb="2">
      <t>ホカン</t>
    </rPh>
    <rPh sb="2" eb="4">
      <t>バショ</t>
    </rPh>
    <phoneticPr fontId="4"/>
  </si>
  <si>
    <t>補助率</t>
    <rPh sb="0" eb="2">
      <t>ホジョ</t>
    </rPh>
    <rPh sb="2" eb="3">
      <t>リツ</t>
    </rPh>
    <phoneticPr fontId="4"/>
  </si>
  <si>
    <t>償却
開始日</t>
    <rPh sb="0" eb="2">
      <t>ショウキャク</t>
    </rPh>
    <rPh sb="3" eb="5">
      <t>カイシ</t>
    </rPh>
    <rPh sb="5" eb="6">
      <t>ビ</t>
    </rPh>
    <phoneticPr fontId="1"/>
  </si>
  <si>
    <t>備考</t>
    <rPh sb="0" eb="2">
      <t>ビコウ</t>
    </rPh>
    <phoneticPr fontId="4"/>
  </si>
  <si>
    <t>（イ）</t>
  </si>
  <si>
    <t>LPWA通信端末</t>
    <rPh sb="4" eb="6">
      <t>ツウシン</t>
    </rPh>
    <rPh sb="6" eb="8">
      <t>タンマツ</t>
    </rPh>
    <phoneticPr fontId="1"/>
  </si>
  <si>
    <t>LTE Cat.M1</t>
    <phoneticPr fontId="1"/>
  </si>
  <si>
    <t>10年</t>
    <rPh sb="2" eb="3">
      <t>ネン</t>
    </rPh>
    <phoneticPr fontId="1"/>
  </si>
  <si>
    <t>ガス供給先</t>
    <rPh sb="2" eb="5">
      <t>キョウキュウサキ</t>
    </rPh>
    <phoneticPr fontId="1"/>
  </si>
  <si>
    <t>4/5</t>
    <phoneticPr fontId="1"/>
  </si>
  <si>
    <t>ガスメーター</t>
    <phoneticPr fontId="1"/>
  </si>
  <si>
    <t>E型マイコンメーター</t>
    <rPh sb="1" eb="2">
      <t>ガタ</t>
    </rPh>
    <phoneticPr fontId="1"/>
  </si>
  <si>
    <t>4/5</t>
  </si>
  <si>
    <t>販売管理システム</t>
    <rPh sb="0" eb="4">
      <t>ハンバイカンリ</t>
    </rPh>
    <phoneticPr fontId="1"/>
  </si>
  <si>
    <t>5年</t>
    <rPh sb="1" eb="2">
      <t>ネン</t>
    </rPh>
    <phoneticPr fontId="1"/>
  </si>
  <si>
    <t>株式会社振興</t>
    <rPh sb="0" eb="4">
      <t>カブシキガイシャ</t>
    </rPh>
    <rPh sb="4" eb="6">
      <t>シンコウ</t>
    </rPh>
    <phoneticPr fontId="1"/>
  </si>
  <si>
    <t>東京都港区虎ノ門10-10-10</t>
    <rPh sb="0" eb="3">
      <t>トウキョウト</t>
    </rPh>
    <rPh sb="3" eb="5">
      <t>ミナトク</t>
    </rPh>
    <rPh sb="5" eb="6">
      <t>トラ</t>
    </rPh>
    <rPh sb="7" eb="8">
      <t>モン</t>
    </rPh>
    <phoneticPr fontId="1"/>
  </si>
  <si>
    <t>合計</t>
    <rPh sb="0" eb="2">
      <t>ゴウケイ</t>
    </rPh>
    <phoneticPr fontId="1"/>
  </si>
  <si>
    <t>※和暦記入</t>
    <rPh sb="1" eb="3">
      <t>ワレキ</t>
    </rPh>
    <rPh sb="3" eb="5">
      <t>キニュウ</t>
    </rPh>
    <phoneticPr fontId="4"/>
  </si>
  <si>
    <t>（注）</t>
    <phoneticPr fontId="1"/>
  </si>
  <si>
    <t>１．</t>
    <phoneticPr fontId="4"/>
  </si>
  <si>
    <t>対象となる取得財産等は、取得価格又は効用の増加価格が小売価格低減に資する石油ガス配送合理化補助金業務方法書第２５条第１項に定める処分制限額以上の財産とする。</t>
    <rPh sb="0" eb="2">
      <t>タイショウ</t>
    </rPh>
    <rPh sb="5" eb="7">
      <t>シュトク</t>
    </rPh>
    <rPh sb="7" eb="9">
      <t>ザイサン</t>
    </rPh>
    <rPh sb="9" eb="10">
      <t>トウ</t>
    </rPh>
    <rPh sb="12" eb="14">
      <t>シュトク</t>
    </rPh>
    <rPh sb="14" eb="16">
      <t>カカク</t>
    </rPh>
    <rPh sb="16" eb="17">
      <t>マタ</t>
    </rPh>
    <rPh sb="18" eb="20">
      <t>コウヨウ</t>
    </rPh>
    <rPh sb="21" eb="23">
      <t>ゾウカ</t>
    </rPh>
    <rPh sb="23" eb="25">
      <t>カカク</t>
    </rPh>
    <rPh sb="72" eb="74">
      <t>ザイサン</t>
    </rPh>
    <phoneticPr fontId="4"/>
  </si>
  <si>
    <t>２．</t>
    <phoneticPr fontId="4"/>
  </si>
  <si>
    <t>財産名の区分は、(イ)機械・器具、(ロ)事業用備品、(ハ)その他の財産 とする。</t>
    <rPh sb="0" eb="2">
      <t>ザイサン</t>
    </rPh>
    <rPh sb="2" eb="3">
      <t>メイ</t>
    </rPh>
    <rPh sb="4" eb="6">
      <t>クブン</t>
    </rPh>
    <rPh sb="11" eb="13">
      <t>キカイ</t>
    </rPh>
    <rPh sb="14" eb="16">
      <t>キグ</t>
    </rPh>
    <rPh sb="20" eb="23">
      <t>ジギョウヨウ</t>
    </rPh>
    <rPh sb="23" eb="25">
      <t>ビヒン</t>
    </rPh>
    <rPh sb="31" eb="32">
      <t>タ</t>
    </rPh>
    <rPh sb="33" eb="35">
      <t>ザイサン</t>
    </rPh>
    <phoneticPr fontId="4"/>
  </si>
  <si>
    <t>３．</t>
    <phoneticPr fontId="4"/>
  </si>
  <si>
    <t>数量は、同一規格等であれば一括して記載して差し支えない。単価が異なる場合は分割して記載すること。</t>
    <rPh sb="0" eb="2">
      <t>スウリョウ</t>
    </rPh>
    <rPh sb="4" eb="6">
      <t>ドウイツ</t>
    </rPh>
    <rPh sb="6" eb="8">
      <t>キカク</t>
    </rPh>
    <rPh sb="8" eb="9">
      <t>トウ</t>
    </rPh>
    <rPh sb="13" eb="15">
      <t>イッカツ</t>
    </rPh>
    <rPh sb="17" eb="19">
      <t>キサイ</t>
    </rPh>
    <rPh sb="21" eb="22">
      <t>サ</t>
    </rPh>
    <rPh sb="23" eb="24">
      <t>ツカ</t>
    </rPh>
    <rPh sb="28" eb="30">
      <t>タンカ</t>
    </rPh>
    <rPh sb="31" eb="32">
      <t>コト</t>
    </rPh>
    <rPh sb="34" eb="36">
      <t>バアイ</t>
    </rPh>
    <phoneticPr fontId="4"/>
  </si>
  <si>
    <t>４．</t>
    <phoneticPr fontId="4"/>
  </si>
  <si>
    <t>取得年月日は、検収年月日を記載する。</t>
    <rPh sb="0" eb="2">
      <t>シュトク</t>
    </rPh>
    <rPh sb="2" eb="5">
      <t>ネンガッピ</t>
    </rPh>
    <rPh sb="7" eb="9">
      <t>ケンシュウ</t>
    </rPh>
    <rPh sb="9" eb="12">
      <t>ネンガッピ</t>
    </rPh>
    <rPh sb="13" eb="15">
      <t>キサイ</t>
    </rPh>
    <phoneticPr fontId="4"/>
  </si>
  <si>
    <t>＊本用紙のコピーを大切に補助事業の会計年度終了から５年間保管すること。</t>
  </si>
  <si>
    <t>＊この用紙の大きさは、日本産業規格Ａ４とすること。</t>
    <rPh sb="13" eb="14">
      <t>サン</t>
    </rPh>
    <phoneticPr fontId="4"/>
  </si>
  <si>
    <t>(様式第２０)</t>
    <rPh sb="1" eb="3">
      <t>ヨウシキ</t>
    </rPh>
    <rPh sb="3" eb="4">
      <t>ダイ</t>
    </rPh>
    <phoneticPr fontId="4"/>
  </si>
  <si>
    <t>（イ）</t>
    <phoneticPr fontId="1"/>
  </si>
  <si>
    <t>（ロ）</t>
    <phoneticPr fontId="1"/>
  </si>
  <si>
    <t>（ハ）</t>
    <phoneticPr fontId="1"/>
  </si>
  <si>
    <t>(様式第２１)</t>
    <rPh sb="1" eb="3">
      <t>ヨウシキ</t>
    </rPh>
    <rPh sb="3" eb="4">
      <t>ダイ</t>
    </rPh>
    <phoneticPr fontId="4"/>
  </si>
  <si>
    <t>取得財産等明細表</t>
    <rPh sb="0" eb="2">
      <t>シュトク</t>
    </rPh>
    <rPh sb="2" eb="4">
      <t>ザイサン</t>
    </rPh>
    <rPh sb="4" eb="5">
      <t>トウ</t>
    </rPh>
    <rPh sb="5" eb="7">
      <t>メイサイ</t>
    </rPh>
    <rPh sb="7" eb="8">
      <t>ヒョウ</t>
    </rPh>
    <phoneticPr fontId="4"/>
  </si>
  <si>
    <t>　小売価格低減に資する石油ガス配送合理化補助金業務方法書第２４条第３項の規定に基づき、以下のとおり報告します。</t>
    <phoneticPr fontId="4"/>
  </si>
  <si>
    <t>（イ）</t>
    <phoneticPr fontId="4"/>
  </si>
  <si>
    <t>（ロ）</t>
    <phoneticPr fontId="4"/>
  </si>
  <si>
    <t>（ハ）</t>
    <phoneticPr fontId="4"/>
  </si>
  <si>
    <t>(注)</t>
    <rPh sb="1" eb="2">
      <t>チュウ</t>
    </rPh>
    <phoneticPr fontId="4"/>
  </si>
  <si>
    <t>(備考)※ただし補助対象経費は12,500,000円とする。</t>
    <phoneticPr fontId="4"/>
  </si>
  <si>
    <t>株式会社振興(共同申請者：振興有限会社)</t>
    <rPh sb="4" eb="6">
      <t>シンコウ</t>
    </rPh>
    <rPh sb="7" eb="9">
      <t>キョウドウ</t>
    </rPh>
    <rPh sb="9" eb="12">
      <t>シンセイシャ</t>
    </rPh>
    <rPh sb="13" eb="15">
      <t>シンコウ</t>
    </rPh>
    <rPh sb="15" eb="19">
      <t>ユウゲンガイシャ</t>
    </rPh>
    <phoneticPr fontId="1"/>
  </si>
  <si>
    <t>○○株式会社（共同申請者:○○）</t>
    <rPh sb="7" eb="9">
      <t>キョウドウ</t>
    </rPh>
    <rPh sb="9" eb="12">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</si>
</sst>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3"/>
      <name val="ＭＳ Ｐゴシック"/>
      <family val="3"/>
      <charset val="128"/>
    </font>
    <font>
      <sz val="11"/>
      <color indexed="8"/>
      <name val="ＭＳ Ｐゴシック"/>
      <family val="3"/>
      <charset val="128"/>
    </font>
    <font>
      <sz val="11"/>
      <color theme="3"/>
      <name val="游ゴシック"/>
      <family val="3"/>
      <charset val="128"/>
      <scheme val="minor"/>
    </font>
    <font>
      <sz val="10"/>
      <color theme="1"/>
      <name val="ＭＳ Ｐゴシック"/>
      <family val="3"/>
      <charset val="128"/>
    </font>
    <font>
      <sz val="11"/>
      <name val="ＭＳ Ｐゴシック"/>
      <family val="3"/>
      <charset val="128"/>
    </font>
    <font>
      <u/>
      <sz val="11"/>
      <color rgb="FF002060"/>
      <name val="ＭＳ Ｐゴシック"/>
      <family val="3"/>
      <charset val="128"/>
    </font>
    <font>
      <sz val="10"/>
      <color rgb="FFFF0000"/>
      <name val="游ゴシック"/>
      <family val="3"/>
      <charset val="128"/>
      <scheme val="minor"/>
    </font>
    <font>
      <sz val="11"/>
      <color theme="1"/>
      <name val="ＭＳ Ｐゴシック"/>
      <family val="3"/>
      <charset val="128"/>
    </font>
    <font>
      <sz val="9"/>
      <color theme="3"/>
      <name val="ＭＳ Ｐゴシック"/>
      <family val="3"/>
      <charset val="128"/>
    </font>
    <font>
      <sz val="6"/>
      <color theme="1"/>
      <name val="游ゴシック"/>
      <family val="3"/>
      <charset val="128"/>
      <scheme val="minor"/>
    </font>
    <font>
      <b/>
      <sz val="22"/>
      <color rgb="FFFF000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right/>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s>
  <cellStyleXfs count="16">
    <xf numFmtId="0" fontId="0" fillId="0" borderId="0">
      <alignment vertical="center"/>
    </xf>
    <xf numFmtId="0" fontId="3" fillId="0" borderId="0">
      <alignment vertical="center"/>
    </xf>
    <xf numFmtId="38" fontId="8"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16">
    <xf numFmtId="0" fontId="0" fillId="0" borderId="0" xfId="0">
      <alignment vertical="center"/>
    </xf>
    <xf numFmtId="0" fontId="3" fillId="0" borderId="0" xfId="1">
      <alignment vertical="center"/>
    </xf>
    <xf numFmtId="0" fontId="3" fillId="0" borderId="0" xfId="1" applyProtection="1">
      <alignment vertical="center"/>
      <protection locked="0"/>
    </xf>
    <xf numFmtId="49" fontId="3" fillId="0" borderId="0" xfId="1" applyNumberFormat="1">
      <alignment vertical="center"/>
    </xf>
    <xf numFmtId="0" fontId="3" fillId="0" borderId="0" xfId="1" applyAlignment="1" applyProtection="1">
      <alignment horizontal="center" vertical="center"/>
      <protection locked="0"/>
    </xf>
    <xf numFmtId="0" fontId="3" fillId="0" borderId="1" xfId="1" applyBorder="1" applyAlignment="1" applyProtection="1">
      <alignment horizontal="left" vertical="center"/>
      <protection locked="0"/>
    </xf>
    <xf numFmtId="0" fontId="7" fillId="0" borderId="2" xfId="1" applyFont="1" applyBorder="1" applyProtection="1">
      <alignment vertical="center"/>
      <protection locked="0"/>
    </xf>
    <xf numFmtId="0" fontId="7" fillId="0" borderId="2" xfId="1" applyFont="1" applyBorder="1" applyAlignment="1" applyProtection="1">
      <alignment horizontal="center" vertical="center"/>
      <protection locked="0"/>
    </xf>
    <xf numFmtId="49" fontId="7" fillId="0" borderId="2" xfId="1" applyNumberFormat="1" applyFont="1" applyBorder="1" applyAlignment="1" applyProtection="1">
      <alignment horizontal="center" vertical="center"/>
      <protection locked="0"/>
    </xf>
    <xf numFmtId="0" fontId="3" fillId="0" borderId="3" xfId="1" applyBorder="1" applyProtection="1">
      <alignment vertical="center"/>
      <protection locked="0"/>
    </xf>
    <xf numFmtId="0" fontId="9" fillId="0" borderId="2" xfId="1" applyFont="1" applyBorder="1" applyProtection="1">
      <alignment vertical="center"/>
      <protection locked="0"/>
    </xf>
    <xf numFmtId="0" fontId="9" fillId="0" borderId="2" xfId="1" applyFont="1" applyBorder="1" applyAlignment="1" applyProtection="1">
      <alignment horizontal="center" vertical="center"/>
      <protection locked="0"/>
    </xf>
    <xf numFmtId="0" fontId="3" fillId="0" borderId="2" xfId="1" applyBorder="1" applyProtection="1">
      <alignment vertical="center"/>
      <protection locked="0"/>
    </xf>
    <xf numFmtId="0" fontId="3" fillId="0" borderId="5" xfId="1" applyBorder="1" applyProtection="1">
      <alignment vertical="center"/>
      <protection locked="0"/>
    </xf>
    <xf numFmtId="0" fontId="3" fillId="0" borderId="6" xfId="1" applyBorder="1" applyProtection="1">
      <alignment vertical="center"/>
      <protection locked="0"/>
    </xf>
    <xf numFmtId="49" fontId="3" fillId="0" borderId="0" xfId="1" applyNumberFormat="1" applyProtection="1">
      <alignment vertical="center"/>
      <protection locked="0"/>
    </xf>
    <xf numFmtId="38" fontId="7" fillId="2" borderId="2" xfId="2" applyFont="1" applyFill="1" applyBorder="1" applyAlignment="1" applyProtection="1">
      <alignment horizontal="right" vertical="center"/>
    </xf>
    <xf numFmtId="38" fontId="7" fillId="2" borderId="5" xfId="2" applyFont="1" applyFill="1" applyBorder="1" applyAlignment="1" applyProtection="1">
      <alignment horizontal="right" vertical="center"/>
    </xf>
    <xf numFmtId="38" fontId="7" fillId="0" borderId="2" xfId="15" applyFont="1" applyBorder="1" applyAlignment="1" applyProtection="1">
      <alignment horizontal="center" vertical="center"/>
      <protection locked="0"/>
    </xf>
    <xf numFmtId="38" fontId="9" fillId="0" borderId="2" xfId="15" applyFont="1" applyBorder="1" applyAlignment="1" applyProtection="1">
      <alignment horizontal="center" vertical="center"/>
      <protection locked="0"/>
    </xf>
    <xf numFmtId="38" fontId="3" fillId="0" borderId="2" xfId="15" applyFont="1" applyBorder="1" applyAlignment="1" applyProtection="1">
      <alignment horizontal="center" vertical="center"/>
      <protection locked="0"/>
    </xf>
    <xf numFmtId="38" fontId="3" fillId="0" borderId="5" xfId="15" applyFont="1" applyBorder="1" applyAlignment="1" applyProtection="1">
      <alignment horizontal="center" vertical="center"/>
      <protection locked="0"/>
    </xf>
    <xf numFmtId="0" fontId="7" fillId="0" borderId="2" xfId="1" applyFont="1" applyBorder="1" applyAlignment="1" applyProtection="1">
      <alignment horizontal="left" vertical="center"/>
      <protection locked="0"/>
    </xf>
    <xf numFmtId="0" fontId="9" fillId="0" borderId="2" xfId="1" applyFont="1" applyBorder="1" applyAlignment="1" applyProtection="1">
      <alignment horizontal="left" vertical="center"/>
      <protection locked="0"/>
    </xf>
    <xf numFmtId="0" fontId="3" fillId="0" borderId="2" xfId="1" applyBorder="1" applyAlignment="1" applyProtection="1">
      <alignment horizontal="left" vertical="center"/>
      <protection locked="0"/>
    </xf>
    <xf numFmtId="0" fontId="3" fillId="0" borderId="5" xfId="1" applyBorder="1" applyAlignment="1" applyProtection="1">
      <alignment horizontal="left" vertical="center"/>
      <protection locked="0"/>
    </xf>
    <xf numFmtId="0" fontId="7" fillId="0" borderId="7" xfId="1" applyFont="1" applyBorder="1" applyAlignment="1" applyProtection="1">
      <alignment horizontal="center" vertical="center"/>
      <protection locked="0"/>
    </xf>
    <xf numFmtId="0" fontId="7" fillId="0" borderId="8" xfId="1" applyFont="1" applyBorder="1" applyAlignment="1" applyProtection="1">
      <alignment horizontal="left" vertical="center"/>
      <protection locked="0"/>
    </xf>
    <xf numFmtId="0" fontId="7" fillId="0" borderId="8" xfId="1" applyFont="1" applyBorder="1" applyProtection="1">
      <alignment vertical="center"/>
      <protection locked="0"/>
    </xf>
    <xf numFmtId="38" fontId="7" fillId="0" borderId="8" xfId="2" applyFont="1" applyBorder="1" applyAlignment="1" applyProtection="1">
      <alignment horizontal="center" vertical="center"/>
      <protection locked="0"/>
    </xf>
    <xf numFmtId="38" fontId="7" fillId="2" borderId="8" xfId="2" applyFont="1" applyFill="1" applyBorder="1" applyAlignment="1" applyProtection="1">
      <alignment horizontal="right" vertical="center"/>
    </xf>
    <xf numFmtId="0" fontId="7" fillId="0" borderId="8" xfId="1" applyFont="1" applyBorder="1" applyAlignment="1" applyProtection="1">
      <alignment horizontal="center" vertical="center"/>
      <protection locked="0"/>
    </xf>
    <xf numFmtId="49" fontId="7" fillId="0" borderId="8" xfId="1" applyNumberFormat="1" applyFont="1" applyBorder="1" applyAlignment="1" applyProtection="1">
      <alignment horizontal="center" vertical="center"/>
      <protection locked="0"/>
    </xf>
    <xf numFmtId="0" fontId="3" fillId="0" borderId="9" xfId="1" applyBorder="1" applyProtection="1">
      <alignment vertical="center"/>
      <protection locked="0"/>
    </xf>
    <xf numFmtId="0" fontId="3" fillId="0" borderId="10" xfId="1" applyBorder="1" applyAlignment="1" applyProtection="1">
      <alignment horizontal="center" vertical="center"/>
      <protection locked="0"/>
    </xf>
    <xf numFmtId="0" fontId="3" fillId="0" borderId="11" xfId="1" applyBorder="1" applyAlignment="1" applyProtection="1">
      <alignment horizontal="center" vertical="center"/>
      <protection locked="0"/>
    </xf>
    <xf numFmtId="0" fontId="3" fillId="0" borderId="12" xfId="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14" fillId="0" borderId="0" xfId="1" applyFont="1" applyAlignment="1" applyProtection="1">
      <alignment horizontal="left" vertical="center" wrapText="1"/>
      <protection locked="0"/>
    </xf>
    <xf numFmtId="0" fontId="14" fillId="0" borderId="0" xfId="1" applyFont="1" applyAlignment="1" applyProtection="1">
      <alignment horizontal="left" vertical="center"/>
      <protection locked="0"/>
    </xf>
    <xf numFmtId="0" fontId="3" fillId="0" borderId="13" xfId="1" applyBorder="1" applyAlignment="1" applyProtection="1">
      <alignment horizontal="center" vertical="center" shrinkToFit="1"/>
      <protection locked="0"/>
    </xf>
    <xf numFmtId="176" fontId="7" fillId="0" borderId="8" xfId="1" applyNumberFormat="1" applyFont="1" applyBorder="1" applyAlignment="1" applyProtection="1">
      <alignment horizontal="center" vertical="center"/>
      <protection locked="0"/>
    </xf>
    <xf numFmtId="176" fontId="7" fillId="0" borderId="5" xfId="1" applyNumberFormat="1" applyFont="1" applyBorder="1" applyAlignment="1" applyProtection="1">
      <alignment horizontal="center" vertical="center"/>
      <protection locked="0"/>
    </xf>
    <xf numFmtId="176" fontId="15" fillId="0" borderId="14" xfId="1" applyNumberFormat="1" applyFont="1" applyBorder="1" applyAlignment="1" applyProtection="1">
      <alignment horizontal="center" vertical="center"/>
      <protection locked="0"/>
    </xf>
    <xf numFmtId="0" fontId="7" fillId="0" borderId="15" xfId="1" applyFont="1" applyBorder="1" applyAlignment="1" applyProtection="1">
      <alignment horizontal="center" vertical="center"/>
      <protection locked="0"/>
    </xf>
    <xf numFmtId="0" fontId="3" fillId="0" borderId="16" xfId="1" applyBorder="1" applyAlignment="1" applyProtection="1">
      <alignment horizontal="left" vertical="center"/>
      <protection locked="0"/>
    </xf>
    <xf numFmtId="0" fontId="3" fillId="0" borderId="16" xfId="1" applyBorder="1" applyProtection="1">
      <alignment vertical="center"/>
      <protection locked="0"/>
    </xf>
    <xf numFmtId="38" fontId="3" fillId="0" borderId="16" xfId="15" applyFont="1" applyBorder="1" applyAlignment="1" applyProtection="1">
      <alignment horizontal="center" vertical="center"/>
      <protection locked="0"/>
    </xf>
    <xf numFmtId="38" fontId="7" fillId="2" borderId="16" xfId="2" applyFont="1" applyFill="1" applyBorder="1" applyAlignment="1" applyProtection="1">
      <alignment horizontal="right" vertical="center"/>
    </xf>
    <xf numFmtId="176" fontId="7" fillId="0" borderId="16" xfId="1" applyNumberFormat="1" applyFont="1" applyBorder="1" applyAlignment="1" applyProtection="1">
      <alignment horizontal="center" vertical="center"/>
      <protection locked="0"/>
    </xf>
    <xf numFmtId="0" fontId="3" fillId="0" borderId="17" xfId="1" applyBorder="1" applyProtection="1">
      <alignment vertical="center"/>
      <protection locked="0"/>
    </xf>
    <xf numFmtId="0" fontId="3" fillId="0" borderId="18" xfId="1" applyBorder="1" applyProtection="1">
      <alignment vertical="center"/>
      <protection locked="0"/>
    </xf>
    <xf numFmtId="176" fontId="15" fillId="0" borderId="5" xfId="1" applyNumberFormat="1" applyFont="1" applyBorder="1" applyAlignment="1" applyProtection="1">
      <alignment horizontal="center" vertical="center"/>
      <protection locked="0"/>
    </xf>
    <xf numFmtId="176" fontId="15" fillId="0" borderId="14" xfId="1" applyNumberFormat="1" applyFont="1" applyBorder="1" applyAlignment="1" applyProtection="1">
      <alignment horizontal="center" vertical="center" shrinkToFit="1"/>
      <protection locked="0"/>
    </xf>
    <xf numFmtId="0" fontId="7" fillId="0" borderId="8" xfId="1" applyFont="1" applyBorder="1" applyAlignment="1" applyProtection="1">
      <alignment horizontal="center" vertical="center" shrinkToFit="1"/>
      <protection locked="0"/>
    </xf>
    <xf numFmtId="0" fontId="7" fillId="0" borderId="2" xfId="1" applyFont="1" applyBorder="1" applyAlignment="1" applyProtection="1">
      <alignment horizontal="center" vertical="center" shrinkToFit="1"/>
      <protection locked="0"/>
    </xf>
    <xf numFmtId="0" fontId="16" fillId="0" borderId="3" xfId="1" applyFont="1" applyBorder="1" applyAlignment="1" applyProtection="1">
      <alignment vertical="center" wrapText="1"/>
      <protection locked="0"/>
    </xf>
    <xf numFmtId="0" fontId="16" fillId="0" borderId="9" xfId="1" applyFont="1" applyBorder="1" applyAlignment="1" applyProtection="1">
      <alignment vertical="center" wrapText="1"/>
      <protection locked="0"/>
    </xf>
    <xf numFmtId="0" fontId="10" fillId="0" borderId="0" xfId="1" applyFont="1" applyAlignment="1" applyProtection="1">
      <alignment horizontal="left" vertical="center"/>
      <protection locked="0"/>
    </xf>
    <xf numFmtId="0" fontId="12" fillId="0" borderId="0" xfId="1" applyFont="1" applyAlignment="1" applyProtection="1">
      <alignment horizontal="center" vertical="center"/>
      <protection locked="0"/>
    </xf>
    <xf numFmtId="0" fontId="7" fillId="0" borderId="7" xfId="1" applyFont="1" applyBorder="1" applyAlignment="1">
      <alignment horizontal="center" vertical="center"/>
    </xf>
    <xf numFmtId="176" fontId="7" fillId="0" borderId="8" xfId="2" applyNumberFormat="1" applyFont="1" applyBorder="1" applyAlignment="1" applyProtection="1">
      <alignment horizontal="center" vertical="center"/>
    </xf>
    <xf numFmtId="176" fontId="15" fillId="0" borderId="14" xfId="1" applyNumberFormat="1" applyFont="1" applyBorder="1" applyAlignment="1">
      <alignment horizontal="center" vertical="center"/>
    </xf>
    <xf numFmtId="176" fontId="15" fillId="0" borderId="19" xfId="1" applyNumberFormat="1" applyFont="1" applyBorder="1" applyAlignment="1">
      <alignment horizontal="center" vertical="center"/>
    </xf>
    <xf numFmtId="0" fontId="5" fillId="0" borderId="0" xfId="1" applyFont="1" applyAlignment="1">
      <alignment horizontal="center" vertical="center"/>
    </xf>
    <xf numFmtId="0" fontId="3" fillId="0" borderId="0" xfId="1" applyAlignment="1">
      <alignment horizontal="center" vertical="center"/>
    </xf>
    <xf numFmtId="0" fontId="6" fillId="0" borderId="0" xfId="1" applyFont="1" applyAlignment="1">
      <alignment horizontal="left" vertical="center" wrapText="1"/>
    </xf>
    <xf numFmtId="0" fontId="3" fillId="0" borderId="1" xfId="1" applyBorder="1" applyAlignment="1">
      <alignment horizontal="left" vertical="center"/>
    </xf>
    <xf numFmtId="0" fontId="3" fillId="0" borderId="10" xfId="1" applyBorder="1" applyAlignment="1">
      <alignment horizontal="center" vertical="center"/>
    </xf>
    <xf numFmtId="0" fontId="3" fillId="0" borderId="11" xfId="1" applyBorder="1" applyAlignment="1">
      <alignment horizontal="center" vertical="center"/>
    </xf>
    <xf numFmtId="0" fontId="3" fillId="0" borderId="13" xfId="1" applyBorder="1" applyAlignment="1">
      <alignment horizontal="center" vertical="center" shrinkToFit="1"/>
    </xf>
    <xf numFmtId="0" fontId="3" fillId="0" borderId="12" xfId="1" applyBorder="1" applyAlignment="1">
      <alignment horizontal="center" vertical="center"/>
    </xf>
    <xf numFmtId="0" fontId="7" fillId="0" borderId="8" xfId="1" applyFont="1" applyBorder="1" applyAlignment="1">
      <alignment horizontal="left" vertical="center"/>
    </xf>
    <xf numFmtId="0" fontId="7" fillId="0" borderId="8" xfId="1" applyFont="1" applyBorder="1">
      <alignment vertical="center"/>
    </xf>
    <xf numFmtId="38" fontId="7" fillId="0" borderId="8" xfId="2" applyFont="1" applyBorder="1" applyAlignment="1" applyProtection="1">
      <alignment horizontal="center" vertical="center"/>
    </xf>
    <xf numFmtId="0" fontId="7" fillId="0" borderId="15" xfId="1" applyFont="1" applyBorder="1" applyAlignment="1">
      <alignment horizontal="center" vertical="center"/>
    </xf>
    <xf numFmtId="0" fontId="3" fillId="0" borderId="16" xfId="1" applyBorder="1" applyAlignment="1">
      <alignment horizontal="left" vertical="center"/>
    </xf>
    <xf numFmtId="0" fontId="3" fillId="0" borderId="16" xfId="1" applyBorder="1">
      <alignment vertical="center"/>
    </xf>
    <xf numFmtId="38" fontId="3" fillId="0" borderId="16" xfId="15" applyFont="1" applyBorder="1" applyAlignment="1" applyProtection="1">
      <alignment horizontal="center" vertical="center"/>
    </xf>
    <xf numFmtId="0" fontId="13" fillId="0" borderId="0" xfId="1" applyFont="1" applyAlignment="1">
      <alignment horizontal="center" vertical="center"/>
    </xf>
    <xf numFmtId="0" fontId="14" fillId="0" borderId="0" xfId="1" applyFont="1" applyAlignment="1">
      <alignment horizontal="left" vertical="center" wrapText="1"/>
    </xf>
    <xf numFmtId="0" fontId="14" fillId="0" borderId="0" xfId="1" applyFont="1" applyAlignment="1">
      <alignment horizontal="left" vertical="center"/>
    </xf>
    <xf numFmtId="0" fontId="10" fillId="0" borderId="0" xfId="1" applyFont="1" applyAlignment="1">
      <alignment horizontal="left" vertical="center"/>
    </xf>
    <xf numFmtId="0" fontId="3" fillId="0" borderId="0" xfId="1" applyAlignment="1">
      <alignment horizontal="left" vertical="center"/>
    </xf>
    <xf numFmtId="0" fontId="16" fillId="0" borderId="0" xfId="1" applyFont="1" applyAlignment="1" applyProtection="1">
      <alignment vertical="center" wrapText="1"/>
      <protection locked="0"/>
    </xf>
    <xf numFmtId="0" fontId="7" fillId="0" borderId="4" xfId="1" applyFont="1" applyBorder="1" applyAlignment="1">
      <alignment horizontal="center" vertical="center"/>
    </xf>
    <xf numFmtId="0" fontId="7" fillId="0" borderId="5" xfId="1" applyFont="1" applyBorder="1" applyAlignment="1">
      <alignment horizontal="left" vertical="center"/>
    </xf>
    <xf numFmtId="0" fontId="7" fillId="0" borderId="5" xfId="1" applyFont="1" applyBorder="1">
      <alignment vertical="center"/>
    </xf>
    <xf numFmtId="38" fontId="7" fillId="0" borderId="5" xfId="2" applyFont="1" applyBorder="1" applyAlignment="1" applyProtection="1">
      <alignment horizontal="center" vertical="center"/>
    </xf>
    <xf numFmtId="176" fontId="7" fillId="0" borderId="5" xfId="2" applyNumberFormat="1" applyFont="1" applyBorder="1" applyAlignment="1" applyProtection="1">
      <alignment horizontal="center" vertical="center"/>
    </xf>
    <xf numFmtId="176" fontId="15" fillId="0" borderId="2" xfId="1" applyNumberFormat="1" applyFont="1" applyBorder="1" applyAlignment="1">
      <alignment horizontal="center" vertical="center"/>
    </xf>
    <xf numFmtId="0" fontId="3" fillId="0" borderId="3" xfId="1" applyBorder="1">
      <alignment vertical="center"/>
    </xf>
    <xf numFmtId="0" fontId="7" fillId="0" borderId="22" xfId="2" applyNumberFormat="1" applyFont="1" applyBorder="1" applyAlignment="1" applyProtection="1">
      <alignment horizontal="center" vertical="center"/>
    </xf>
    <xf numFmtId="0" fontId="7" fillId="0" borderId="9" xfId="2" applyNumberFormat="1" applyFont="1" applyBorder="1" applyAlignment="1" applyProtection="1">
      <alignment horizontal="center" vertical="center"/>
    </xf>
    <xf numFmtId="0" fontId="7" fillId="0" borderId="18" xfId="2" applyNumberFormat="1" applyFont="1" applyBorder="1" applyAlignment="1" applyProtection="1">
      <alignment horizontal="center" vertical="center"/>
    </xf>
    <xf numFmtId="0" fontId="10" fillId="0" borderId="0" xfId="1" applyFont="1" applyAlignment="1" applyProtection="1">
      <alignment horizontal="left" vertical="center"/>
      <protection locked="0"/>
    </xf>
    <xf numFmtId="0" fontId="12" fillId="0" borderId="0" xfId="1" applyFont="1" applyAlignment="1" applyProtection="1">
      <alignment horizontal="center" vertical="center"/>
      <protection locked="0"/>
    </xf>
    <xf numFmtId="0" fontId="10" fillId="0" borderId="0" xfId="1" applyFont="1" applyAlignment="1">
      <alignment horizontal="left" vertical="center"/>
    </xf>
    <xf numFmtId="0" fontId="5" fillId="0" borderId="0" xfId="1" applyFont="1" applyAlignment="1">
      <alignment horizontal="center" vertical="center"/>
    </xf>
    <xf numFmtId="0" fontId="6" fillId="0" borderId="0" xfId="1" applyFont="1" applyAlignment="1">
      <alignment horizontal="left" vertical="center" wrapText="1"/>
    </xf>
    <xf numFmtId="0" fontId="3" fillId="0" borderId="13" xfId="1" applyBorder="1" applyAlignment="1">
      <alignment horizontal="right" vertical="center" wrapText="1"/>
    </xf>
    <xf numFmtId="0" fontId="3" fillId="0" borderId="20" xfId="1" applyBorder="1" applyAlignment="1">
      <alignment horizontal="right" vertical="center" wrapText="1"/>
    </xf>
    <xf numFmtId="0" fontId="3" fillId="0" borderId="21" xfId="1" applyBorder="1" applyAlignment="1">
      <alignment horizontal="right" vertical="center" wrapText="1"/>
    </xf>
    <xf numFmtId="0" fontId="6" fillId="0" borderId="0" xfId="1" applyFont="1" applyAlignment="1" applyProtection="1">
      <alignment horizontal="left" vertical="center" wrapText="1"/>
      <protection locked="0"/>
    </xf>
    <xf numFmtId="0" fontId="5" fillId="0" borderId="0" xfId="1" applyFont="1" applyAlignment="1" applyProtection="1">
      <alignment horizontal="center" vertical="center"/>
      <protection locked="0"/>
    </xf>
    <xf numFmtId="0" fontId="17" fillId="0" borderId="0" xfId="1" applyFont="1" applyAlignment="1" applyProtection="1">
      <alignment horizontal="center" vertical="center"/>
      <protection locked="0"/>
    </xf>
    <xf numFmtId="176" fontId="7" fillId="0" borderId="13" xfId="1" applyNumberFormat="1" applyFont="1" applyBorder="1" applyAlignment="1" applyProtection="1">
      <alignment horizontal="right" vertical="center"/>
      <protection locked="0"/>
    </xf>
    <xf numFmtId="176" fontId="7" fillId="0" borderId="20" xfId="1" applyNumberFormat="1" applyFont="1" applyBorder="1" applyAlignment="1" applyProtection="1">
      <alignment horizontal="right" vertical="center"/>
      <protection locked="0"/>
    </xf>
    <xf numFmtId="176" fontId="7" fillId="0" borderId="21" xfId="1" applyNumberFormat="1" applyFont="1" applyBorder="1" applyAlignment="1" applyProtection="1">
      <alignment horizontal="right" vertical="center"/>
      <protection locked="0"/>
    </xf>
    <xf numFmtId="176" fontId="7" fillId="0" borderId="13" xfId="1" applyNumberFormat="1" applyFont="1" applyBorder="1" applyAlignment="1">
      <alignment horizontal="right" vertical="center"/>
    </xf>
    <xf numFmtId="176" fontId="7" fillId="0" borderId="20" xfId="1" applyNumberFormat="1" applyFont="1" applyBorder="1" applyAlignment="1">
      <alignment horizontal="right" vertical="center"/>
    </xf>
    <xf numFmtId="176" fontId="7" fillId="0" borderId="21" xfId="1" applyNumberFormat="1" applyFont="1" applyBorder="1" applyAlignment="1">
      <alignment horizontal="right" vertical="center"/>
    </xf>
    <xf numFmtId="0" fontId="3" fillId="0" borderId="0" xfId="1" applyAlignment="1">
      <alignment vertical="center" wrapText="1" shrinkToFit="1"/>
    </xf>
    <xf numFmtId="0" fontId="3" fillId="0" borderId="0" xfId="1" applyAlignment="1">
      <alignment horizontal="left" vertical="center" wrapText="1"/>
    </xf>
    <xf numFmtId="0" fontId="12" fillId="0" borderId="0" xfId="1" applyFont="1" applyAlignment="1">
      <alignment horizontal="center" vertical="center" shrinkToFit="1"/>
    </xf>
  </cellXfs>
  <cellStyles count="16">
    <cellStyle name="桁区切り" xfId="15" builtinId="6"/>
    <cellStyle name="桁区切り 10" xfId="13" xr:uid="{00000000-0005-0000-0000-000001000000}"/>
    <cellStyle name="桁区切り 13" xfId="8" xr:uid="{00000000-0005-0000-0000-000002000000}"/>
    <cellStyle name="桁区切り 15" xfId="6" xr:uid="{00000000-0005-0000-0000-000003000000}"/>
    <cellStyle name="桁区切り 2" xfId="2" xr:uid="{00000000-0005-0000-0000-000004000000}"/>
    <cellStyle name="桁区切り 3" xfId="4" xr:uid="{00000000-0005-0000-0000-000005000000}"/>
    <cellStyle name="桁区切り 3 2" xfId="10" xr:uid="{00000000-0005-0000-0000-000006000000}"/>
    <cellStyle name="標準" xfId="0" builtinId="0"/>
    <cellStyle name="標準 12" xfId="12" xr:uid="{00000000-0005-0000-0000-000008000000}"/>
    <cellStyle name="標準 13" xfId="11" xr:uid="{00000000-0005-0000-0000-000009000000}"/>
    <cellStyle name="標準 14" xfId="9" xr:uid="{00000000-0005-0000-0000-00000A000000}"/>
    <cellStyle name="標準 15" xfId="5" xr:uid="{00000000-0005-0000-0000-00000B000000}"/>
    <cellStyle name="標準 2" xfId="1" xr:uid="{00000000-0005-0000-0000-00000C000000}"/>
    <cellStyle name="標準 3" xfId="3" xr:uid="{00000000-0005-0000-0000-00000D000000}"/>
    <cellStyle name="標準 3 2" xfId="7" xr:uid="{00000000-0005-0000-0000-00000E000000}"/>
    <cellStyle name="標準 4" xfId="14" xr:uid="{00000000-0005-0000-0000-00000F000000}"/>
  </cellStyles>
  <dxfs count="0"/>
  <tableStyles count="0" defaultTableStyle="TableStyleMedium2" defaultPivotStyle="PivotStyleLight16"/>
  <colors>
    <mruColors>
      <color rgb="FFFFE699"/>
      <color rgb="FFA9D08E"/>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38100</xdr:colOff>
      <xdr:row>11</xdr:row>
      <xdr:rowOff>76200</xdr:rowOff>
    </xdr:from>
    <xdr:to>
      <xdr:col>14</xdr:col>
      <xdr:colOff>1447800</xdr:colOff>
      <xdr:row>13</xdr:row>
      <xdr:rowOff>123825</xdr:rowOff>
    </xdr:to>
    <xdr:sp macro="" textlink="">
      <xdr:nvSpPr>
        <xdr:cNvPr id="2" name="吹き出し: 角を丸めた四角形 1">
          <a:extLst>
            <a:ext uri="{FF2B5EF4-FFF2-40B4-BE49-F238E27FC236}">
              <a16:creationId xmlns:a16="http://schemas.microsoft.com/office/drawing/2014/main" id="{DE723C2B-1333-4166-B92B-BC7B155376F5}"/>
            </a:ext>
          </a:extLst>
        </xdr:cNvPr>
        <xdr:cNvSpPr/>
      </xdr:nvSpPr>
      <xdr:spPr>
        <a:xfrm>
          <a:off x="457200" y="3133725"/>
          <a:ext cx="1409700" cy="619125"/>
        </a:xfrm>
        <a:prstGeom prst="wedgeRoundRectCallout">
          <a:avLst>
            <a:gd name="adj1" fmla="val -28941"/>
            <a:gd name="adj2" fmla="val -92217"/>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導入する機器・車両・設備を記載</a:t>
          </a:r>
          <a:endParaRPr kumimoji="1" lang="en-US" altLang="ja-JP" sz="900">
            <a:solidFill>
              <a:schemeClr val="bg1"/>
            </a:solidFill>
          </a:endParaRPr>
        </a:p>
        <a:p>
          <a:pPr algn="l"/>
          <a:endParaRPr kumimoji="1" lang="ja-JP" altLang="en-US" sz="1100"/>
        </a:p>
      </xdr:txBody>
    </xdr:sp>
    <xdr:clientData/>
  </xdr:twoCellAnchor>
  <xdr:twoCellAnchor>
    <xdr:from>
      <xdr:col>15</xdr:col>
      <xdr:colOff>683560</xdr:colOff>
      <xdr:row>11</xdr:row>
      <xdr:rowOff>54429</xdr:rowOff>
    </xdr:from>
    <xdr:to>
      <xdr:col>18</xdr:col>
      <xdr:colOff>114301</xdr:colOff>
      <xdr:row>13</xdr:row>
      <xdr:rowOff>268942</xdr:rowOff>
    </xdr:to>
    <xdr:sp macro="" textlink="">
      <xdr:nvSpPr>
        <xdr:cNvPr id="3" name="吹き出し: 角を丸めた四角形 2">
          <a:extLst>
            <a:ext uri="{FF2B5EF4-FFF2-40B4-BE49-F238E27FC236}">
              <a16:creationId xmlns:a16="http://schemas.microsoft.com/office/drawing/2014/main" id="{65EDAB39-1DFE-4405-B965-DA0A21D24ECA}"/>
            </a:ext>
          </a:extLst>
        </xdr:cNvPr>
        <xdr:cNvSpPr/>
      </xdr:nvSpPr>
      <xdr:spPr>
        <a:xfrm>
          <a:off x="15618760" y="3091543"/>
          <a:ext cx="2184827" cy="780570"/>
        </a:xfrm>
        <a:prstGeom prst="wedgeRoundRectCallout">
          <a:avLst>
            <a:gd name="adj1" fmla="val 47854"/>
            <a:gd name="adj2" fmla="val 63674"/>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補助対象経費と合計が一致すること</a:t>
          </a:r>
          <a:endParaRPr kumimoji="1" lang="en-US" altLang="ja-JP" sz="900">
            <a:solidFill>
              <a:schemeClr val="bg1"/>
            </a:solidFill>
          </a:endParaRPr>
        </a:p>
        <a:p>
          <a:pPr algn="l"/>
          <a:r>
            <a:rPr kumimoji="1" lang="en-US" altLang="ja-JP" sz="900">
              <a:solidFill>
                <a:schemeClr val="bg1"/>
              </a:solidFill>
            </a:rPr>
            <a:t>※</a:t>
          </a:r>
          <a:r>
            <a:rPr kumimoji="1" lang="ja-JP" altLang="en-US" sz="900">
              <a:solidFill>
                <a:schemeClr val="bg1"/>
              </a:solidFill>
            </a:rPr>
            <a:t>上限</a:t>
          </a:r>
          <a:r>
            <a:rPr kumimoji="1" lang="en-US" altLang="ja-JP" sz="900">
              <a:solidFill>
                <a:schemeClr val="bg1"/>
              </a:solidFill>
            </a:rPr>
            <a:t>(1.250</a:t>
          </a:r>
          <a:r>
            <a:rPr kumimoji="1" lang="ja-JP" altLang="en-US" sz="900">
              <a:solidFill>
                <a:schemeClr val="bg1"/>
              </a:solidFill>
            </a:rPr>
            <a:t>万円</a:t>
          </a:r>
          <a:r>
            <a:rPr kumimoji="1" lang="en-US" altLang="ja-JP" sz="900">
              <a:solidFill>
                <a:schemeClr val="bg1"/>
              </a:solidFill>
            </a:rPr>
            <a:t>)</a:t>
          </a:r>
          <a:r>
            <a:rPr kumimoji="1" lang="ja-JP" altLang="en-US" sz="900">
              <a:solidFill>
                <a:schemeClr val="bg1"/>
              </a:solidFill>
            </a:rPr>
            <a:t>を超える場合は、合計金額を記入</a:t>
          </a:r>
          <a:endParaRPr kumimoji="1" lang="en-US" altLang="ja-JP" sz="900">
            <a:solidFill>
              <a:schemeClr val="bg1"/>
            </a:solidFill>
          </a:endParaRPr>
        </a:p>
        <a:p>
          <a:pPr algn="l"/>
          <a:endParaRPr kumimoji="1" lang="ja-JP" altLang="en-US" sz="1100"/>
        </a:p>
      </xdr:txBody>
    </xdr:sp>
    <xdr:clientData/>
  </xdr:twoCellAnchor>
  <xdr:twoCellAnchor>
    <xdr:from>
      <xdr:col>19</xdr:col>
      <xdr:colOff>28575</xdr:colOff>
      <xdr:row>11</xdr:row>
      <xdr:rowOff>95250</xdr:rowOff>
    </xdr:from>
    <xdr:to>
      <xdr:col>20</xdr:col>
      <xdr:colOff>28575</xdr:colOff>
      <xdr:row>14</xdr:row>
      <xdr:rowOff>9525</xdr:rowOff>
    </xdr:to>
    <xdr:sp macro="" textlink="">
      <xdr:nvSpPr>
        <xdr:cNvPr id="4" name="吹き出し: 角を丸めた四角形 3">
          <a:extLst>
            <a:ext uri="{FF2B5EF4-FFF2-40B4-BE49-F238E27FC236}">
              <a16:creationId xmlns:a16="http://schemas.microsoft.com/office/drawing/2014/main" id="{FCDCE37E-3B7C-46A4-B72A-356D61AA04CE}"/>
            </a:ext>
          </a:extLst>
        </xdr:cNvPr>
        <xdr:cNvSpPr/>
      </xdr:nvSpPr>
      <xdr:spPr>
        <a:xfrm>
          <a:off x="5953125" y="3152775"/>
          <a:ext cx="1409700" cy="771525"/>
        </a:xfrm>
        <a:prstGeom prst="wedgeRoundRectCallout">
          <a:avLst>
            <a:gd name="adj1" fmla="val -23535"/>
            <a:gd name="adj2" fmla="val -87241"/>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品目ごとに一括記載</a:t>
          </a:r>
          <a:endParaRPr kumimoji="1" lang="en-US" altLang="ja-JP" sz="900"/>
        </a:p>
        <a:p>
          <a:pPr algn="l"/>
          <a:r>
            <a:rPr kumimoji="1" lang="ja-JP" altLang="en-US" sz="900"/>
            <a:t>分納の場合、最終受領日を取得日とする</a:t>
          </a:r>
          <a:endParaRPr kumimoji="1" lang="en-US" altLang="ja-JP" sz="900"/>
        </a:p>
        <a:p>
          <a:pPr algn="l"/>
          <a:endParaRPr kumimoji="1" lang="ja-JP" altLang="en-US" sz="1100"/>
        </a:p>
      </xdr:txBody>
    </xdr:sp>
    <xdr:clientData/>
  </xdr:twoCellAnchor>
  <xdr:twoCellAnchor>
    <xdr:from>
      <xdr:col>22</xdr:col>
      <xdr:colOff>342900</xdr:colOff>
      <xdr:row>10</xdr:row>
      <xdr:rowOff>257176</xdr:rowOff>
    </xdr:from>
    <xdr:to>
      <xdr:col>24</xdr:col>
      <xdr:colOff>352425</xdr:colOff>
      <xdr:row>12</xdr:row>
      <xdr:rowOff>161926</xdr:rowOff>
    </xdr:to>
    <xdr:sp macro="" textlink="">
      <xdr:nvSpPr>
        <xdr:cNvPr id="5" name="吹き出し: 角を丸めた四角形 4">
          <a:extLst>
            <a:ext uri="{FF2B5EF4-FFF2-40B4-BE49-F238E27FC236}">
              <a16:creationId xmlns:a16="http://schemas.microsoft.com/office/drawing/2014/main" id="{5A7DEE02-AEF0-4E1D-ACEE-F368324E5869}"/>
            </a:ext>
          </a:extLst>
        </xdr:cNvPr>
        <xdr:cNvSpPr/>
      </xdr:nvSpPr>
      <xdr:spPr>
        <a:xfrm>
          <a:off x="9096375" y="3028951"/>
          <a:ext cx="1409700" cy="476250"/>
        </a:xfrm>
        <a:prstGeom prst="wedgeRoundRectCallout">
          <a:avLst>
            <a:gd name="adj1" fmla="val -18130"/>
            <a:gd name="adj2" fmla="val -92217"/>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取得年月日を記入</a:t>
          </a:r>
          <a:endParaRPr kumimoji="1" lang="en-US" altLang="ja-JP" sz="900">
            <a:solidFill>
              <a:schemeClr val="bg1"/>
            </a:solidFill>
          </a:endParaRPr>
        </a:p>
        <a:p>
          <a:pPr algn="l"/>
          <a:endParaRPr kumimoji="1" lang="ja-JP" altLang="en-US" sz="1100"/>
        </a:p>
      </xdr:txBody>
    </xdr:sp>
    <xdr:clientData/>
  </xdr:twoCellAnchor>
  <xdr:twoCellAnchor>
    <xdr:from>
      <xdr:col>22</xdr:col>
      <xdr:colOff>66674</xdr:colOff>
      <xdr:row>2</xdr:row>
      <xdr:rowOff>123826</xdr:rowOff>
    </xdr:from>
    <xdr:to>
      <xdr:col>24</xdr:col>
      <xdr:colOff>257174</xdr:colOff>
      <xdr:row>5</xdr:row>
      <xdr:rowOff>104776</xdr:rowOff>
    </xdr:to>
    <xdr:sp macro="" textlink="">
      <xdr:nvSpPr>
        <xdr:cNvPr id="6" name="吹き出し: 角を丸めた四角形 5">
          <a:extLst>
            <a:ext uri="{FF2B5EF4-FFF2-40B4-BE49-F238E27FC236}">
              <a16:creationId xmlns:a16="http://schemas.microsoft.com/office/drawing/2014/main" id="{B31E73AC-4E81-4CE1-A4E5-9A08B3BD0777}"/>
            </a:ext>
          </a:extLst>
        </xdr:cNvPr>
        <xdr:cNvSpPr/>
      </xdr:nvSpPr>
      <xdr:spPr>
        <a:xfrm>
          <a:off x="8820149" y="695326"/>
          <a:ext cx="1590675" cy="819150"/>
        </a:xfrm>
        <a:prstGeom prst="wedgeRoundRectCallout">
          <a:avLst>
            <a:gd name="adj1" fmla="val 20383"/>
            <a:gd name="adj2" fmla="val -72025"/>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事業者名を記載。</a:t>
          </a:r>
          <a:endParaRPr kumimoji="1" lang="en-US" altLang="ja-JP" sz="900">
            <a:solidFill>
              <a:schemeClr val="bg1"/>
            </a:solidFill>
          </a:endParaRPr>
        </a:p>
        <a:p>
          <a:pPr algn="l"/>
          <a:r>
            <a:rPr kumimoji="1" lang="ja-JP" altLang="en-US" sz="900">
              <a:solidFill>
                <a:schemeClr val="bg1"/>
              </a:solidFill>
            </a:rPr>
            <a:t>共同申請者がいる場合は併記してください</a:t>
          </a:r>
          <a:endParaRPr kumimoji="1" lang="en-US" altLang="ja-JP" sz="900">
            <a:solidFill>
              <a:schemeClr val="bg1"/>
            </a:solidFill>
          </a:endParaRPr>
        </a:p>
        <a:p>
          <a:pPr algn="l"/>
          <a:endParaRPr kumimoji="1" lang="ja-JP" altLang="en-US" sz="1100"/>
        </a:p>
      </xdr:txBody>
    </xdr:sp>
    <xdr:clientData/>
  </xdr:twoCellAnchor>
  <xdr:twoCellAnchor>
    <xdr:from>
      <xdr:col>20</xdr:col>
      <xdr:colOff>285750</xdr:colOff>
      <xdr:row>11</xdr:row>
      <xdr:rowOff>161926</xdr:rowOff>
    </xdr:from>
    <xdr:to>
      <xdr:col>22</xdr:col>
      <xdr:colOff>276225</xdr:colOff>
      <xdr:row>13</xdr:row>
      <xdr:rowOff>209550</xdr:rowOff>
    </xdr:to>
    <xdr:sp macro="" textlink="">
      <xdr:nvSpPr>
        <xdr:cNvPr id="7" name="吹き出し: 角を丸めた四角形 6">
          <a:extLst>
            <a:ext uri="{FF2B5EF4-FFF2-40B4-BE49-F238E27FC236}">
              <a16:creationId xmlns:a16="http://schemas.microsoft.com/office/drawing/2014/main" id="{DE13D899-04EF-4766-A527-4C84F873B300}"/>
            </a:ext>
          </a:extLst>
        </xdr:cNvPr>
        <xdr:cNvSpPr/>
      </xdr:nvSpPr>
      <xdr:spPr>
        <a:xfrm>
          <a:off x="7620000" y="3219451"/>
          <a:ext cx="1409700" cy="619124"/>
        </a:xfrm>
        <a:prstGeom prst="wedgeRoundRectCallout">
          <a:avLst>
            <a:gd name="adj1" fmla="val -11373"/>
            <a:gd name="adj2" fmla="val -110217"/>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システム導入の場合は導入場所を記載</a:t>
          </a:r>
          <a:endParaRPr kumimoji="1" lang="en-US" altLang="ja-JP" sz="900">
            <a:solidFill>
              <a:schemeClr val="bg1"/>
            </a:solidFill>
          </a:endParaRPr>
        </a:p>
        <a:p>
          <a:pPr algn="l"/>
          <a:endParaRPr kumimoji="1" lang="en-US" altLang="ja-JP" sz="900">
            <a:solidFill>
              <a:schemeClr val="bg1"/>
            </a:solidFill>
          </a:endParaRPr>
        </a:p>
        <a:p>
          <a:pPr algn="l"/>
          <a:endParaRPr kumimoji="1" lang="ja-JP" altLang="en-US" sz="1100"/>
        </a:p>
      </xdr:txBody>
    </xdr:sp>
    <xdr:clientData/>
  </xdr:twoCellAnchor>
  <xdr:twoCellAnchor>
    <xdr:from>
      <xdr:col>24</xdr:col>
      <xdr:colOff>512990</xdr:colOff>
      <xdr:row>10</xdr:row>
      <xdr:rowOff>210911</xdr:rowOff>
    </xdr:from>
    <xdr:to>
      <xdr:col>25</xdr:col>
      <xdr:colOff>640898</xdr:colOff>
      <xdr:row>13</xdr:row>
      <xdr:rowOff>108858</xdr:rowOff>
    </xdr:to>
    <xdr:sp macro="" textlink="">
      <xdr:nvSpPr>
        <xdr:cNvPr id="8" name="吹き出し: 角を丸めた四角形 7">
          <a:extLst>
            <a:ext uri="{FF2B5EF4-FFF2-40B4-BE49-F238E27FC236}">
              <a16:creationId xmlns:a16="http://schemas.microsoft.com/office/drawing/2014/main" id="{863C3928-2B10-48FA-AF08-63B613390D38}"/>
            </a:ext>
          </a:extLst>
        </xdr:cNvPr>
        <xdr:cNvSpPr/>
      </xdr:nvSpPr>
      <xdr:spPr>
        <a:xfrm>
          <a:off x="22894019" y="2964997"/>
          <a:ext cx="1238250" cy="747032"/>
        </a:xfrm>
        <a:prstGeom prst="wedgeRoundRectCallout">
          <a:avLst>
            <a:gd name="adj1" fmla="val -25730"/>
            <a:gd name="adj2" fmla="val -85911"/>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システム導入の場合は導入先住所を記載</a:t>
          </a:r>
          <a:endParaRPr kumimoji="1" lang="en-US" altLang="ja-JP" sz="900">
            <a:solidFill>
              <a:schemeClr val="bg1"/>
            </a:solidFill>
          </a:endParaRPr>
        </a:p>
        <a:p>
          <a:pPr algn="l"/>
          <a:endParaRPr kumimoji="1" lang="en-US" altLang="ja-JP" sz="900">
            <a:solidFill>
              <a:schemeClr val="bg1"/>
            </a:solidFill>
          </a:endParaRPr>
        </a:p>
        <a:p>
          <a:pPr algn="l"/>
          <a:endParaRPr kumimoji="1" lang="ja-JP" altLang="en-US" sz="1100"/>
        </a:p>
      </xdr:txBody>
    </xdr:sp>
    <xdr:clientData/>
  </xdr:twoCellAnchor>
  <xdr:twoCellAnchor>
    <xdr:from>
      <xdr:col>23</xdr:col>
      <xdr:colOff>119742</xdr:colOff>
      <xdr:row>18</xdr:row>
      <xdr:rowOff>359229</xdr:rowOff>
    </xdr:from>
    <xdr:to>
      <xdr:col>25</xdr:col>
      <xdr:colOff>653143</xdr:colOff>
      <xdr:row>22</xdr:row>
      <xdr:rowOff>108859</xdr:rowOff>
    </xdr:to>
    <xdr:sp macro="" textlink="">
      <xdr:nvSpPr>
        <xdr:cNvPr id="9" name="吹き出し: 角を丸めた四角形 8">
          <a:extLst>
            <a:ext uri="{FF2B5EF4-FFF2-40B4-BE49-F238E27FC236}">
              <a16:creationId xmlns:a16="http://schemas.microsoft.com/office/drawing/2014/main" id="{A4F76BA5-F9DC-4DB9-B6DA-B63B2F1780B6}"/>
            </a:ext>
          </a:extLst>
        </xdr:cNvPr>
        <xdr:cNvSpPr/>
      </xdr:nvSpPr>
      <xdr:spPr>
        <a:xfrm>
          <a:off x="21814971" y="5214258"/>
          <a:ext cx="2329543" cy="783772"/>
        </a:xfrm>
        <a:prstGeom prst="wedgeRoundRectCallout">
          <a:avLst>
            <a:gd name="adj1" fmla="val -13533"/>
            <a:gd name="adj2" fmla="val -185985"/>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金額計が</a:t>
          </a:r>
          <a:r>
            <a:rPr kumimoji="1" lang="en-US" altLang="ja-JP" sz="900">
              <a:solidFill>
                <a:schemeClr val="bg1"/>
              </a:solidFill>
            </a:rPr>
            <a:t>1,250</a:t>
          </a:r>
          <a:r>
            <a:rPr kumimoji="1" lang="ja-JP" altLang="en-US" sz="900">
              <a:solidFill>
                <a:schemeClr val="bg1"/>
              </a:solidFill>
            </a:rPr>
            <a:t>万円を超える場合は、「</a:t>
          </a:r>
          <a:r>
            <a:rPr kumimoji="1" lang="en-US" altLang="ja-JP" sz="900">
              <a:solidFill>
                <a:schemeClr val="bg1"/>
              </a:solidFill>
            </a:rPr>
            <a:t>(</a:t>
          </a:r>
          <a:r>
            <a:rPr kumimoji="1" lang="ja-JP" altLang="en-US" sz="900">
              <a:solidFill>
                <a:schemeClr val="bg1"/>
              </a:solidFill>
            </a:rPr>
            <a:t>備考</a:t>
          </a:r>
          <a:r>
            <a:rPr kumimoji="1" lang="en-US" altLang="ja-JP" sz="900">
              <a:solidFill>
                <a:schemeClr val="bg1"/>
              </a:solidFill>
            </a:rPr>
            <a:t>)※</a:t>
          </a:r>
          <a:r>
            <a:rPr kumimoji="1" lang="ja-JP" altLang="en-US" sz="900">
              <a:solidFill>
                <a:schemeClr val="bg1"/>
              </a:solidFill>
            </a:rPr>
            <a:t>ただし補助対象経費は</a:t>
          </a:r>
          <a:r>
            <a:rPr kumimoji="1" lang="en-US" altLang="ja-JP" sz="900">
              <a:solidFill>
                <a:schemeClr val="bg1"/>
              </a:solidFill>
            </a:rPr>
            <a:t>12,500,000</a:t>
          </a:r>
          <a:r>
            <a:rPr kumimoji="1" lang="ja-JP" altLang="en-US" sz="900">
              <a:solidFill>
                <a:schemeClr val="bg1"/>
              </a:solidFill>
            </a:rPr>
            <a:t>円とする。」と表示されます。</a:t>
          </a:r>
          <a:endParaRPr kumimoji="1" lang="en-US" altLang="ja-JP" sz="9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11</xdr:row>
      <xdr:rowOff>76200</xdr:rowOff>
    </xdr:from>
    <xdr:to>
      <xdr:col>1</xdr:col>
      <xdr:colOff>1447800</xdr:colOff>
      <xdr:row>13</xdr:row>
      <xdr:rowOff>123825</xdr:rowOff>
    </xdr:to>
    <xdr:sp macro="" textlink="">
      <xdr:nvSpPr>
        <xdr:cNvPr id="2" name="吹き出し: 角を丸めた四角形 1">
          <a:extLst>
            <a:ext uri="{FF2B5EF4-FFF2-40B4-BE49-F238E27FC236}">
              <a16:creationId xmlns:a16="http://schemas.microsoft.com/office/drawing/2014/main" id="{74C3F213-A7D2-1622-DE2E-BE3C61FFFEE9}"/>
            </a:ext>
          </a:extLst>
        </xdr:cNvPr>
        <xdr:cNvSpPr/>
      </xdr:nvSpPr>
      <xdr:spPr>
        <a:xfrm>
          <a:off x="457200" y="3133725"/>
          <a:ext cx="1409700" cy="619125"/>
        </a:xfrm>
        <a:prstGeom prst="wedgeRoundRectCallout">
          <a:avLst>
            <a:gd name="adj1" fmla="val -28941"/>
            <a:gd name="adj2" fmla="val -92217"/>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導入する機器・車両・設備を記載</a:t>
          </a:r>
          <a:endParaRPr kumimoji="1" lang="en-US" altLang="ja-JP" sz="900">
            <a:solidFill>
              <a:schemeClr val="bg1"/>
            </a:solidFill>
          </a:endParaRPr>
        </a:p>
        <a:p>
          <a:pPr algn="l"/>
          <a:endParaRPr kumimoji="1" lang="ja-JP" altLang="en-US" sz="1100"/>
        </a:p>
      </xdr:txBody>
    </xdr:sp>
    <xdr:clientData/>
  </xdr:twoCellAnchor>
  <xdr:twoCellAnchor>
    <xdr:from>
      <xdr:col>3</xdr:col>
      <xdr:colOff>114300</xdr:colOff>
      <xdr:row>11</xdr:row>
      <xdr:rowOff>0</xdr:rowOff>
    </xdr:from>
    <xdr:to>
      <xdr:col>5</xdr:col>
      <xdr:colOff>114300</xdr:colOff>
      <xdr:row>13</xdr:row>
      <xdr:rowOff>47625</xdr:rowOff>
    </xdr:to>
    <xdr:sp macro="" textlink="">
      <xdr:nvSpPr>
        <xdr:cNvPr id="3" name="吹き出し: 角を丸めた四角形 2">
          <a:extLst>
            <a:ext uri="{FF2B5EF4-FFF2-40B4-BE49-F238E27FC236}">
              <a16:creationId xmlns:a16="http://schemas.microsoft.com/office/drawing/2014/main" id="{4000FBD8-42E2-4946-872E-05D38C86257F}"/>
            </a:ext>
          </a:extLst>
        </xdr:cNvPr>
        <xdr:cNvSpPr/>
      </xdr:nvSpPr>
      <xdr:spPr>
        <a:xfrm>
          <a:off x="3371850" y="3057525"/>
          <a:ext cx="1409700" cy="619125"/>
        </a:xfrm>
        <a:prstGeom prst="wedgeRoundRectCallout">
          <a:avLst>
            <a:gd name="adj1" fmla="val 56870"/>
            <a:gd name="adj2" fmla="val 93937"/>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補助対象経費と合計が一致すること</a:t>
          </a:r>
          <a:endParaRPr kumimoji="1" lang="en-US" altLang="ja-JP" sz="900">
            <a:solidFill>
              <a:schemeClr val="bg1"/>
            </a:solidFill>
          </a:endParaRPr>
        </a:p>
        <a:p>
          <a:pPr algn="l"/>
          <a:endParaRPr kumimoji="1" lang="ja-JP" altLang="en-US" sz="1100"/>
        </a:p>
      </xdr:txBody>
    </xdr:sp>
    <xdr:clientData/>
  </xdr:twoCellAnchor>
  <xdr:twoCellAnchor>
    <xdr:from>
      <xdr:col>6</xdr:col>
      <xdr:colOff>28575</xdr:colOff>
      <xdr:row>11</xdr:row>
      <xdr:rowOff>95250</xdr:rowOff>
    </xdr:from>
    <xdr:to>
      <xdr:col>7</xdr:col>
      <xdr:colOff>28575</xdr:colOff>
      <xdr:row>14</xdr:row>
      <xdr:rowOff>9525</xdr:rowOff>
    </xdr:to>
    <xdr:sp macro="" textlink="">
      <xdr:nvSpPr>
        <xdr:cNvPr id="4" name="吹き出し: 角を丸めた四角形 3">
          <a:extLst>
            <a:ext uri="{FF2B5EF4-FFF2-40B4-BE49-F238E27FC236}">
              <a16:creationId xmlns:a16="http://schemas.microsoft.com/office/drawing/2014/main" id="{6BA2E394-BA37-4288-9EC3-35CEF62B7EB0}"/>
            </a:ext>
          </a:extLst>
        </xdr:cNvPr>
        <xdr:cNvSpPr/>
      </xdr:nvSpPr>
      <xdr:spPr>
        <a:xfrm>
          <a:off x="5953125" y="3152775"/>
          <a:ext cx="1409700" cy="771525"/>
        </a:xfrm>
        <a:prstGeom prst="wedgeRoundRectCallout">
          <a:avLst>
            <a:gd name="adj1" fmla="val -23535"/>
            <a:gd name="adj2" fmla="val -87241"/>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品目ごとに一括記載</a:t>
          </a:r>
          <a:endParaRPr kumimoji="1" lang="en-US" altLang="ja-JP" sz="900"/>
        </a:p>
        <a:p>
          <a:pPr algn="l"/>
          <a:r>
            <a:rPr kumimoji="1" lang="ja-JP" altLang="en-US" sz="900"/>
            <a:t>分納の場合、最終受領日を取得日とする</a:t>
          </a:r>
          <a:endParaRPr kumimoji="1" lang="en-US" altLang="ja-JP" sz="900"/>
        </a:p>
        <a:p>
          <a:pPr algn="l"/>
          <a:endParaRPr kumimoji="1" lang="ja-JP" altLang="en-US" sz="1100"/>
        </a:p>
      </xdr:txBody>
    </xdr:sp>
    <xdr:clientData/>
  </xdr:twoCellAnchor>
  <xdr:twoCellAnchor>
    <xdr:from>
      <xdr:col>9</xdr:col>
      <xdr:colOff>342900</xdr:colOff>
      <xdr:row>10</xdr:row>
      <xdr:rowOff>257176</xdr:rowOff>
    </xdr:from>
    <xdr:to>
      <xdr:col>11</xdr:col>
      <xdr:colOff>352425</xdr:colOff>
      <xdr:row>12</xdr:row>
      <xdr:rowOff>161926</xdr:rowOff>
    </xdr:to>
    <xdr:sp macro="" textlink="">
      <xdr:nvSpPr>
        <xdr:cNvPr id="5" name="吹き出し: 角を丸めた四角形 4">
          <a:extLst>
            <a:ext uri="{FF2B5EF4-FFF2-40B4-BE49-F238E27FC236}">
              <a16:creationId xmlns:a16="http://schemas.microsoft.com/office/drawing/2014/main" id="{7F6AC2D4-7868-47E3-851F-03B15878222B}"/>
            </a:ext>
          </a:extLst>
        </xdr:cNvPr>
        <xdr:cNvSpPr/>
      </xdr:nvSpPr>
      <xdr:spPr>
        <a:xfrm>
          <a:off x="9096375" y="3028951"/>
          <a:ext cx="1409700" cy="476250"/>
        </a:xfrm>
        <a:prstGeom prst="wedgeRoundRectCallout">
          <a:avLst>
            <a:gd name="adj1" fmla="val -18130"/>
            <a:gd name="adj2" fmla="val -92217"/>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取得年月日を記入</a:t>
          </a:r>
          <a:endParaRPr kumimoji="1" lang="en-US" altLang="ja-JP" sz="900">
            <a:solidFill>
              <a:schemeClr val="bg1"/>
            </a:solidFill>
          </a:endParaRPr>
        </a:p>
        <a:p>
          <a:pPr algn="l"/>
          <a:endParaRPr kumimoji="1" lang="ja-JP" altLang="en-US" sz="1100"/>
        </a:p>
      </xdr:txBody>
    </xdr:sp>
    <xdr:clientData/>
  </xdr:twoCellAnchor>
  <xdr:twoCellAnchor>
    <xdr:from>
      <xdr:col>9</xdr:col>
      <xdr:colOff>66674</xdr:colOff>
      <xdr:row>2</xdr:row>
      <xdr:rowOff>123826</xdr:rowOff>
    </xdr:from>
    <xdr:to>
      <xdr:col>11</xdr:col>
      <xdr:colOff>257174</xdr:colOff>
      <xdr:row>5</xdr:row>
      <xdr:rowOff>104776</xdr:rowOff>
    </xdr:to>
    <xdr:sp macro="" textlink="">
      <xdr:nvSpPr>
        <xdr:cNvPr id="6" name="吹き出し: 角を丸めた四角形 5">
          <a:extLst>
            <a:ext uri="{FF2B5EF4-FFF2-40B4-BE49-F238E27FC236}">
              <a16:creationId xmlns:a16="http://schemas.microsoft.com/office/drawing/2014/main" id="{9F08EAE3-9C29-4127-A602-D16A272AC291}"/>
            </a:ext>
          </a:extLst>
        </xdr:cNvPr>
        <xdr:cNvSpPr/>
      </xdr:nvSpPr>
      <xdr:spPr>
        <a:xfrm>
          <a:off x="8820149" y="695326"/>
          <a:ext cx="1590675" cy="819150"/>
        </a:xfrm>
        <a:prstGeom prst="wedgeRoundRectCallout">
          <a:avLst>
            <a:gd name="adj1" fmla="val 20383"/>
            <a:gd name="adj2" fmla="val -72025"/>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事業者名を記載。</a:t>
          </a:r>
          <a:endParaRPr kumimoji="1" lang="en-US" altLang="ja-JP" sz="900">
            <a:solidFill>
              <a:schemeClr val="bg1"/>
            </a:solidFill>
          </a:endParaRPr>
        </a:p>
        <a:p>
          <a:pPr algn="l"/>
          <a:r>
            <a:rPr kumimoji="1" lang="ja-JP" altLang="en-US" sz="900">
              <a:solidFill>
                <a:schemeClr val="bg1"/>
              </a:solidFill>
            </a:rPr>
            <a:t>共同申請者がいる場合は併記してください</a:t>
          </a:r>
          <a:endParaRPr kumimoji="1" lang="en-US" altLang="ja-JP" sz="900">
            <a:solidFill>
              <a:schemeClr val="bg1"/>
            </a:solidFill>
          </a:endParaRPr>
        </a:p>
        <a:p>
          <a:pPr algn="l"/>
          <a:endParaRPr kumimoji="1" lang="ja-JP" altLang="en-US" sz="1100"/>
        </a:p>
      </xdr:txBody>
    </xdr:sp>
    <xdr:clientData/>
  </xdr:twoCellAnchor>
  <xdr:twoCellAnchor>
    <xdr:from>
      <xdr:col>7</xdr:col>
      <xdr:colOff>285750</xdr:colOff>
      <xdr:row>11</xdr:row>
      <xdr:rowOff>161926</xdr:rowOff>
    </xdr:from>
    <xdr:to>
      <xdr:col>9</xdr:col>
      <xdr:colOff>276225</xdr:colOff>
      <xdr:row>13</xdr:row>
      <xdr:rowOff>209550</xdr:rowOff>
    </xdr:to>
    <xdr:sp macro="" textlink="">
      <xdr:nvSpPr>
        <xdr:cNvPr id="7" name="吹き出し: 角を丸めた四角形 6">
          <a:extLst>
            <a:ext uri="{FF2B5EF4-FFF2-40B4-BE49-F238E27FC236}">
              <a16:creationId xmlns:a16="http://schemas.microsoft.com/office/drawing/2014/main" id="{2B5AE77B-4C65-4C0C-937E-E1BEFA12EB77}"/>
            </a:ext>
          </a:extLst>
        </xdr:cNvPr>
        <xdr:cNvSpPr/>
      </xdr:nvSpPr>
      <xdr:spPr>
        <a:xfrm>
          <a:off x="7620000" y="3219451"/>
          <a:ext cx="1409700" cy="619124"/>
        </a:xfrm>
        <a:prstGeom prst="wedgeRoundRectCallout">
          <a:avLst>
            <a:gd name="adj1" fmla="val -11373"/>
            <a:gd name="adj2" fmla="val -110217"/>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システム導入の場合は導入場所を記載</a:t>
          </a:r>
          <a:endParaRPr kumimoji="1" lang="en-US" altLang="ja-JP" sz="900">
            <a:solidFill>
              <a:schemeClr val="bg1"/>
            </a:solidFill>
          </a:endParaRPr>
        </a:p>
        <a:p>
          <a:pPr algn="l"/>
          <a:endParaRPr kumimoji="1" lang="en-US" altLang="ja-JP" sz="900">
            <a:solidFill>
              <a:schemeClr val="bg1"/>
            </a:solidFill>
          </a:endParaRPr>
        </a:p>
        <a:p>
          <a:pPr algn="l"/>
          <a:endParaRPr kumimoji="1" lang="ja-JP" altLang="en-US" sz="1100"/>
        </a:p>
      </xdr:txBody>
    </xdr:sp>
    <xdr:clientData/>
  </xdr:twoCellAnchor>
  <xdr:twoCellAnchor>
    <xdr:from>
      <xdr:col>10</xdr:col>
      <xdr:colOff>523875</xdr:colOff>
      <xdr:row>13</xdr:row>
      <xdr:rowOff>47626</xdr:rowOff>
    </xdr:from>
    <xdr:to>
      <xdr:col>11</xdr:col>
      <xdr:colOff>1076325</xdr:colOff>
      <xdr:row>15</xdr:row>
      <xdr:rowOff>66676</xdr:rowOff>
    </xdr:to>
    <xdr:sp macro="" textlink="">
      <xdr:nvSpPr>
        <xdr:cNvPr id="8" name="吹き出し: 角を丸めた四角形 7">
          <a:extLst>
            <a:ext uri="{FF2B5EF4-FFF2-40B4-BE49-F238E27FC236}">
              <a16:creationId xmlns:a16="http://schemas.microsoft.com/office/drawing/2014/main" id="{14F9F0F5-7062-4F23-B8D4-9C6539A2D09F}"/>
            </a:ext>
          </a:extLst>
        </xdr:cNvPr>
        <xdr:cNvSpPr/>
      </xdr:nvSpPr>
      <xdr:spPr>
        <a:xfrm>
          <a:off x="9820275" y="3676651"/>
          <a:ext cx="1409700" cy="590550"/>
        </a:xfrm>
        <a:prstGeom prst="wedgeRoundRectCallout">
          <a:avLst>
            <a:gd name="adj1" fmla="val 12951"/>
            <a:gd name="adj2" fmla="val -199572"/>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システム導入の場合は導入先住所を記載</a:t>
          </a:r>
          <a:endParaRPr kumimoji="1" lang="en-US" altLang="ja-JP" sz="900">
            <a:solidFill>
              <a:schemeClr val="bg1"/>
            </a:solidFill>
          </a:endParaRPr>
        </a:p>
        <a:p>
          <a:pPr algn="l"/>
          <a:endParaRPr kumimoji="1" lang="en-US" altLang="ja-JP" sz="900">
            <a:solidFill>
              <a:schemeClr val="bg1"/>
            </a:solidFill>
          </a:endParaRPr>
        </a:p>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8"/>
  <sheetViews>
    <sheetView showGridLines="0" tabSelected="1" view="pageBreakPreview" zoomScaleNormal="100" zoomScaleSheetLayoutView="100" workbookViewId="0"/>
  </sheetViews>
  <sheetFormatPr defaultColWidth="9" defaultRowHeight="18" x14ac:dyDescent="0.45"/>
  <cols>
    <col min="1" max="1" width="5.5" style="1" customWidth="1"/>
    <col min="2" max="2" width="20.19921875" style="1" customWidth="1"/>
    <col min="3" max="3" width="17" style="1" customWidth="1"/>
    <col min="4" max="4" width="6.8984375" style="1" bestFit="1" customWidth="1"/>
    <col min="5" max="5" width="11.59765625" style="1" customWidth="1"/>
    <col min="6" max="6" width="16.5" style="1" customWidth="1"/>
    <col min="7" max="7" width="18.5" style="1" customWidth="1"/>
    <col min="8" max="8" width="8" style="1" customWidth="1"/>
    <col min="9" max="9" width="10.59765625" style="1" bestFit="1" customWidth="1"/>
    <col min="10" max="10" width="7.09765625" style="1" bestFit="1" customWidth="1"/>
    <col min="11" max="11" width="13" style="1" bestFit="1" customWidth="1"/>
    <col min="12" max="13" width="17.69921875" style="1" customWidth="1"/>
    <col min="14" max="14" width="9" style="1"/>
    <col min="15" max="15" width="16.5" style="1" bestFit="1" customWidth="1"/>
    <col min="16" max="16" width="18.09765625" style="1" bestFit="1" customWidth="1"/>
    <col min="17" max="19" width="9" style="1"/>
    <col min="20" max="20" width="16.5" style="1" bestFit="1" customWidth="1"/>
    <col min="21" max="24" width="9" style="1"/>
    <col min="25" max="25" width="14.5" style="1" customWidth="1"/>
    <col min="26" max="16384" width="9" style="1"/>
  </cols>
  <sheetData>
    <row r="1" spans="1:25" ht="22.5" customHeight="1" x14ac:dyDescent="0.45">
      <c r="A1" s="1" t="s">
        <v>0</v>
      </c>
      <c r="N1" s="2" t="s">
        <v>1</v>
      </c>
      <c r="O1" s="2"/>
      <c r="P1" s="2"/>
      <c r="Q1" s="2"/>
      <c r="R1" s="2"/>
      <c r="S1" s="2"/>
      <c r="T1" s="2"/>
      <c r="U1" s="2"/>
      <c r="V1" s="2"/>
      <c r="W1" s="2"/>
      <c r="X1" s="2"/>
      <c r="Y1" s="2"/>
    </row>
    <row r="2" spans="1:25" ht="22.5" customHeight="1" x14ac:dyDescent="0.45">
      <c r="J2" s="97" t="s">
        <v>57</v>
      </c>
      <c r="K2" s="97"/>
      <c r="L2" s="97"/>
      <c r="M2" s="60"/>
      <c r="N2" s="106" t="s">
        <v>2</v>
      </c>
      <c r="O2" s="106"/>
      <c r="P2" s="106"/>
      <c r="Q2" s="2"/>
      <c r="R2" s="2"/>
      <c r="S2" s="2"/>
      <c r="T2" s="2"/>
      <c r="U2" s="2"/>
      <c r="V2" s="2"/>
      <c r="W2" s="97" t="s">
        <v>56</v>
      </c>
      <c r="X2" s="97"/>
      <c r="Y2" s="97"/>
    </row>
    <row r="3" spans="1:25" ht="22.5" customHeight="1" x14ac:dyDescent="0.45">
      <c r="A3" s="99" t="s">
        <v>4</v>
      </c>
      <c r="B3" s="99"/>
      <c r="C3" s="99"/>
      <c r="D3" s="99"/>
      <c r="E3" s="99"/>
      <c r="F3" s="99"/>
      <c r="G3" s="99"/>
      <c r="H3" s="99"/>
      <c r="I3" s="99"/>
      <c r="J3" s="99"/>
      <c r="K3" s="99"/>
      <c r="L3" s="99"/>
      <c r="M3" s="65"/>
      <c r="N3" s="105" t="s">
        <v>4</v>
      </c>
      <c r="O3" s="105"/>
      <c r="P3" s="105"/>
      <c r="Q3" s="105"/>
      <c r="R3" s="105"/>
      <c r="S3" s="105"/>
      <c r="T3" s="105"/>
      <c r="U3" s="105"/>
      <c r="V3" s="105"/>
      <c r="W3" s="105"/>
      <c r="X3" s="105"/>
      <c r="Y3" s="105"/>
    </row>
    <row r="4" spans="1:25" ht="10.5" customHeight="1" x14ac:dyDescent="0.45">
      <c r="A4" s="66"/>
      <c r="B4" s="66"/>
      <c r="C4" s="66"/>
      <c r="D4" s="66"/>
      <c r="E4" s="66"/>
      <c r="F4" s="66"/>
      <c r="G4" s="66"/>
      <c r="H4" s="66"/>
      <c r="I4" s="66"/>
      <c r="J4" s="66"/>
      <c r="K4" s="66"/>
      <c r="L4" s="66"/>
      <c r="M4" s="66"/>
      <c r="N4" s="4"/>
      <c r="O4" s="4"/>
      <c r="P4" s="4"/>
      <c r="Q4" s="4"/>
      <c r="R4" s="4"/>
      <c r="S4" s="4"/>
      <c r="T4" s="4"/>
      <c r="U4" s="4"/>
      <c r="V4" s="4"/>
      <c r="W4" s="4"/>
      <c r="X4" s="4"/>
      <c r="Y4" s="4"/>
    </row>
    <row r="5" spans="1:25" ht="33" customHeight="1" x14ac:dyDescent="0.45">
      <c r="A5" s="100" t="s">
        <v>5</v>
      </c>
      <c r="B5" s="100"/>
      <c r="C5" s="100"/>
      <c r="D5" s="100"/>
      <c r="E5" s="100"/>
      <c r="F5" s="100"/>
      <c r="G5" s="100"/>
      <c r="H5" s="100"/>
      <c r="I5" s="100"/>
      <c r="J5" s="100"/>
      <c r="K5" s="100"/>
      <c r="L5" s="100"/>
      <c r="M5" s="67"/>
      <c r="N5" s="104" t="s">
        <v>5</v>
      </c>
      <c r="O5" s="104"/>
      <c r="P5" s="104"/>
      <c r="Q5" s="104"/>
      <c r="R5" s="104"/>
      <c r="S5" s="104"/>
      <c r="T5" s="104"/>
      <c r="U5" s="104"/>
      <c r="V5" s="104"/>
      <c r="W5" s="104"/>
      <c r="X5" s="104"/>
      <c r="Y5" s="104"/>
    </row>
    <row r="6" spans="1:25" ht="9.75" customHeight="1" x14ac:dyDescent="0.45">
      <c r="A6" s="68"/>
      <c r="B6" s="68"/>
      <c r="C6" s="68"/>
      <c r="D6" s="68"/>
      <c r="E6" s="68"/>
      <c r="F6" s="68"/>
      <c r="G6" s="68"/>
      <c r="H6" s="68"/>
      <c r="I6" s="68"/>
      <c r="J6" s="68"/>
      <c r="K6" s="68"/>
      <c r="L6" s="68"/>
      <c r="M6" s="84"/>
      <c r="N6" s="5"/>
      <c r="O6" s="5"/>
      <c r="P6" s="5"/>
      <c r="Q6" s="5"/>
      <c r="R6" s="5"/>
      <c r="S6" s="5"/>
      <c r="T6" s="5"/>
      <c r="U6" s="5"/>
      <c r="V6" s="5"/>
      <c r="W6" s="5"/>
      <c r="X6" s="5"/>
      <c r="Y6" s="5"/>
    </row>
    <row r="7" spans="1:25" ht="30" customHeight="1" x14ac:dyDescent="0.45">
      <c r="A7" s="69" t="s">
        <v>6</v>
      </c>
      <c r="B7" s="70" t="s">
        <v>7</v>
      </c>
      <c r="C7" s="70" t="s">
        <v>8</v>
      </c>
      <c r="D7" s="70" t="s">
        <v>9</v>
      </c>
      <c r="E7" s="70" t="s">
        <v>10</v>
      </c>
      <c r="F7" s="70" t="s">
        <v>11</v>
      </c>
      <c r="G7" s="70" t="s">
        <v>12</v>
      </c>
      <c r="H7" s="70" t="s">
        <v>13</v>
      </c>
      <c r="I7" s="70" t="s">
        <v>14</v>
      </c>
      <c r="J7" s="70" t="s">
        <v>15</v>
      </c>
      <c r="K7" s="71" t="s">
        <v>16</v>
      </c>
      <c r="L7" s="72" t="s">
        <v>17</v>
      </c>
      <c r="M7" s="66"/>
      <c r="N7" s="34" t="s">
        <v>6</v>
      </c>
      <c r="O7" s="35" t="s">
        <v>7</v>
      </c>
      <c r="P7" s="35" t="s">
        <v>8</v>
      </c>
      <c r="Q7" s="35" t="s">
        <v>9</v>
      </c>
      <c r="R7" s="35" t="s">
        <v>10</v>
      </c>
      <c r="S7" s="35" t="s">
        <v>11</v>
      </c>
      <c r="T7" s="35" t="s">
        <v>12</v>
      </c>
      <c r="U7" s="35" t="s">
        <v>13</v>
      </c>
      <c r="V7" s="35" t="s">
        <v>14</v>
      </c>
      <c r="W7" s="35" t="s">
        <v>15</v>
      </c>
      <c r="X7" s="41" t="s">
        <v>16</v>
      </c>
      <c r="Y7" s="36" t="s">
        <v>17</v>
      </c>
    </row>
    <row r="8" spans="1:25" ht="22.5" customHeight="1" x14ac:dyDescent="0.45">
      <c r="A8" s="26"/>
      <c r="B8" s="27"/>
      <c r="C8" s="28"/>
      <c r="D8" s="29"/>
      <c r="E8" s="29"/>
      <c r="F8" s="16" t="str">
        <f t="shared" ref="F8:F14" si="0">IF(D8="","",D8*E8)</f>
        <v/>
      </c>
      <c r="G8" s="42"/>
      <c r="H8" s="31"/>
      <c r="I8" s="31"/>
      <c r="J8" s="32"/>
      <c r="K8" s="63" t="str">
        <f t="shared" ref="K8:K14" si="1">IF(G8="","",G8)</f>
        <v/>
      </c>
      <c r="L8" s="58"/>
      <c r="M8" s="85"/>
      <c r="N8" s="26" t="s">
        <v>18</v>
      </c>
      <c r="O8" s="27" t="s">
        <v>19</v>
      </c>
      <c r="P8" s="28" t="s">
        <v>20</v>
      </c>
      <c r="Q8" s="29">
        <v>600</v>
      </c>
      <c r="R8" s="29">
        <v>7000</v>
      </c>
      <c r="S8" s="30">
        <v>4200000</v>
      </c>
      <c r="T8" s="42">
        <v>45229</v>
      </c>
      <c r="U8" s="31" t="s">
        <v>21</v>
      </c>
      <c r="V8" s="55" t="s">
        <v>22</v>
      </c>
      <c r="W8" s="32" t="s">
        <v>23</v>
      </c>
      <c r="X8" s="54">
        <v>45229</v>
      </c>
      <c r="Y8" s="33"/>
    </row>
    <row r="9" spans="1:25" ht="22.5" customHeight="1" x14ac:dyDescent="0.45">
      <c r="A9" s="26"/>
      <c r="B9" s="22"/>
      <c r="C9" s="6"/>
      <c r="D9" s="18"/>
      <c r="E9" s="18"/>
      <c r="F9" s="16" t="str">
        <f t="shared" si="0"/>
        <v/>
      </c>
      <c r="G9" s="42"/>
      <c r="H9" s="7"/>
      <c r="I9" s="31"/>
      <c r="J9" s="32"/>
      <c r="K9" s="63" t="str">
        <f t="shared" si="1"/>
        <v/>
      </c>
      <c r="L9" s="57"/>
      <c r="M9" s="85"/>
      <c r="N9" s="26" t="s">
        <v>18</v>
      </c>
      <c r="O9" s="22" t="s">
        <v>24</v>
      </c>
      <c r="P9" s="6" t="s">
        <v>25</v>
      </c>
      <c r="Q9" s="18">
        <v>300</v>
      </c>
      <c r="R9" s="18">
        <v>12000</v>
      </c>
      <c r="S9" s="16">
        <f t="shared" ref="S9:S14" si="2">IF(Q9="","",Q9*R9)</f>
        <v>3600000</v>
      </c>
      <c r="T9" s="42">
        <v>45229</v>
      </c>
      <c r="U9" s="7" t="s">
        <v>21</v>
      </c>
      <c r="V9" s="7" t="s">
        <v>22</v>
      </c>
      <c r="W9" s="8" t="s">
        <v>26</v>
      </c>
      <c r="X9" s="54">
        <v>45229</v>
      </c>
      <c r="Y9" s="9"/>
    </row>
    <row r="10" spans="1:25" ht="22.5" customHeight="1" x14ac:dyDescent="0.45">
      <c r="A10" s="26"/>
      <c r="B10" s="22"/>
      <c r="C10" s="6"/>
      <c r="D10" s="18"/>
      <c r="E10" s="18"/>
      <c r="F10" s="16" t="str">
        <f t="shared" si="0"/>
        <v/>
      </c>
      <c r="G10" s="42"/>
      <c r="H10" s="7"/>
      <c r="I10" s="7"/>
      <c r="J10" s="8"/>
      <c r="K10" s="63" t="str">
        <f t="shared" si="1"/>
        <v/>
      </c>
      <c r="L10" s="57"/>
      <c r="M10" s="85"/>
      <c r="N10" s="26" t="s">
        <v>18</v>
      </c>
      <c r="O10" s="22" t="s">
        <v>27</v>
      </c>
      <c r="P10" s="6"/>
      <c r="Q10" s="18">
        <v>1</v>
      </c>
      <c r="R10" s="18">
        <v>1000000</v>
      </c>
      <c r="S10" s="16">
        <f t="shared" si="2"/>
        <v>1000000</v>
      </c>
      <c r="T10" s="42">
        <v>45229</v>
      </c>
      <c r="U10" s="7" t="s">
        <v>28</v>
      </c>
      <c r="V10" s="56" t="s">
        <v>29</v>
      </c>
      <c r="W10" s="8" t="s">
        <v>26</v>
      </c>
      <c r="X10" s="54">
        <v>45229</v>
      </c>
      <c r="Y10" s="57" t="s">
        <v>30</v>
      </c>
    </row>
    <row r="11" spans="1:25" ht="22.5" customHeight="1" x14ac:dyDescent="0.45">
      <c r="A11" s="26"/>
      <c r="B11" s="23"/>
      <c r="C11" s="10"/>
      <c r="D11" s="19"/>
      <c r="E11" s="19"/>
      <c r="F11" s="16" t="str">
        <f t="shared" si="0"/>
        <v/>
      </c>
      <c r="G11" s="42"/>
      <c r="H11" s="11"/>
      <c r="I11" s="11"/>
      <c r="J11" s="8"/>
      <c r="K11" s="63" t="str">
        <f t="shared" si="1"/>
        <v/>
      </c>
      <c r="L11" s="57"/>
      <c r="M11" s="85"/>
      <c r="N11" s="26"/>
      <c r="O11" s="23"/>
      <c r="P11" s="10"/>
      <c r="Q11" s="19"/>
      <c r="R11" s="19"/>
      <c r="S11" s="16" t="str">
        <f t="shared" si="2"/>
        <v/>
      </c>
      <c r="T11" s="42"/>
      <c r="U11" s="11"/>
      <c r="V11" s="11"/>
      <c r="W11" s="8"/>
      <c r="X11" s="44"/>
      <c r="Y11" s="9"/>
    </row>
    <row r="12" spans="1:25" ht="22.5" customHeight="1" x14ac:dyDescent="0.45">
      <c r="A12" s="26"/>
      <c r="B12" s="24"/>
      <c r="C12" s="12"/>
      <c r="D12" s="20"/>
      <c r="E12" s="20"/>
      <c r="F12" s="16" t="str">
        <f t="shared" si="0"/>
        <v/>
      </c>
      <c r="G12" s="42"/>
      <c r="H12" s="12"/>
      <c r="I12" s="12"/>
      <c r="J12" s="12"/>
      <c r="K12" s="63" t="str">
        <f t="shared" si="1"/>
        <v/>
      </c>
      <c r="L12" s="57"/>
      <c r="M12" s="85"/>
      <c r="N12" s="26"/>
      <c r="O12" s="24"/>
      <c r="P12" s="12"/>
      <c r="Q12" s="20"/>
      <c r="R12" s="20"/>
      <c r="S12" s="16" t="str">
        <f t="shared" si="2"/>
        <v/>
      </c>
      <c r="T12" s="42"/>
      <c r="U12" s="12"/>
      <c r="V12" s="12"/>
      <c r="W12" s="12"/>
      <c r="X12" s="44"/>
      <c r="Y12" s="9"/>
    </row>
    <row r="13" spans="1:25" ht="22.5" customHeight="1" x14ac:dyDescent="0.45">
      <c r="A13" s="26"/>
      <c r="B13" s="24"/>
      <c r="C13" s="12"/>
      <c r="D13" s="20"/>
      <c r="E13" s="20"/>
      <c r="F13" s="16" t="str">
        <f t="shared" si="0"/>
        <v/>
      </c>
      <c r="G13" s="42"/>
      <c r="H13" s="12"/>
      <c r="I13" s="12"/>
      <c r="J13" s="12"/>
      <c r="K13" s="91" t="str">
        <f t="shared" si="1"/>
        <v/>
      </c>
      <c r="L13" s="92"/>
      <c r="M13" s="85"/>
      <c r="N13" s="26"/>
      <c r="O13" s="24"/>
      <c r="P13" s="12"/>
      <c r="Q13" s="20"/>
      <c r="R13" s="20"/>
      <c r="S13" s="16" t="str">
        <f t="shared" si="2"/>
        <v/>
      </c>
      <c r="T13" s="42"/>
      <c r="U13" s="12"/>
      <c r="V13" s="12"/>
      <c r="W13" s="12"/>
      <c r="X13" s="44"/>
      <c r="Y13" s="9"/>
    </row>
    <row r="14" spans="1:25" ht="22.5" customHeight="1" x14ac:dyDescent="0.45">
      <c r="A14" s="26"/>
      <c r="B14" s="25"/>
      <c r="C14" s="13"/>
      <c r="D14" s="21"/>
      <c r="E14" s="21"/>
      <c r="F14" s="17" t="str">
        <f t="shared" si="0"/>
        <v/>
      </c>
      <c r="G14" s="43"/>
      <c r="H14" s="13"/>
      <c r="I14" s="13"/>
      <c r="J14" s="13"/>
      <c r="K14" s="64" t="str">
        <f t="shared" si="1"/>
        <v/>
      </c>
      <c r="L14" s="57"/>
      <c r="M14" s="85"/>
      <c r="N14" s="38"/>
      <c r="O14" s="25"/>
      <c r="P14" s="13"/>
      <c r="Q14" s="21"/>
      <c r="R14" s="21"/>
      <c r="S14" s="17" t="str">
        <f t="shared" si="2"/>
        <v/>
      </c>
      <c r="T14" s="43"/>
      <c r="U14" s="13"/>
      <c r="V14" s="13"/>
      <c r="W14" s="13"/>
      <c r="X14" s="53"/>
      <c r="Y14" s="14"/>
    </row>
    <row r="15" spans="1:25" ht="22.5" customHeight="1" x14ac:dyDescent="0.45">
      <c r="A15" s="76"/>
      <c r="B15" s="77"/>
      <c r="C15" s="78"/>
      <c r="D15" s="79"/>
      <c r="E15" s="79" t="s">
        <v>31</v>
      </c>
      <c r="F15" s="49">
        <f>SUM(F8:F14)</f>
        <v>0</v>
      </c>
      <c r="G15" s="101" t="str">
        <f>IF($F$15&gt;12500000,"(備考)※ただし補助対象経費は12,500,000円とする。","")</f>
        <v/>
      </c>
      <c r="H15" s="102"/>
      <c r="I15" s="102"/>
      <c r="J15" s="102"/>
      <c r="K15" s="102"/>
      <c r="L15" s="103"/>
      <c r="N15" s="45"/>
      <c r="O15" s="46"/>
      <c r="P15" s="47"/>
      <c r="Q15" s="48"/>
      <c r="R15" s="48" t="s">
        <v>31</v>
      </c>
      <c r="S15" s="49">
        <f>SUM(S8:S14)</f>
        <v>8800000</v>
      </c>
      <c r="T15" s="107" t="s">
        <v>55</v>
      </c>
      <c r="U15" s="108"/>
      <c r="V15" s="108"/>
      <c r="W15" s="108"/>
      <c r="X15" s="108"/>
      <c r="Y15" s="109"/>
    </row>
    <row r="16" spans="1:25" x14ac:dyDescent="0.45">
      <c r="G16" s="80" t="s">
        <v>32</v>
      </c>
      <c r="N16" s="2"/>
      <c r="O16" s="2"/>
      <c r="P16" s="2"/>
      <c r="Q16" s="2"/>
      <c r="R16" s="2"/>
      <c r="S16" s="2"/>
      <c r="T16" s="37" t="s">
        <v>32</v>
      </c>
      <c r="U16" s="2"/>
      <c r="V16" s="2"/>
      <c r="W16" s="2"/>
      <c r="X16" s="2"/>
      <c r="Y16" s="2"/>
    </row>
    <row r="17" spans="1:25" x14ac:dyDescent="0.45">
      <c r="N17" s="2"/>
      <c r="O17" s="2"/>
      <c r="P17" s="2"/>
      <c r="Q17" s="2"/>
      <c r="R17" s="2"/>
      <c r="S17" s="2"/>
      <c r="T17" s="2"/>
      <c r="U17" s="2"/>
      <c r="V17" s="2"/>
      <c r="W17" s="2"/>
      <c r="X17" s="2"/>
      <c r="Y17" s="2"/>
    </row>
    <row r="18" spans="1:25" x14ac:dyDescent="0.45">
      <c r="A18" s="1" t="s">
        <v>33</v>
      </c>
      <c r="N18" s="2" t="s">
        <v>33</v>
      </c>
      <c r="O18" s="2"/>
      <c r="P18" s="2"/>
      <c r="Q18" s="2"/>
      <c r="R18" s="2"/>
      <c r="S18" s="2"/>
      <c r="T18" s="2"/>
      <c r="U18" s="2"/>
      <c r="V18" s="2"/>
      <c r="W18" s="2"/>
      <c r="X18" s="2"/>
      <c r="Y18" s="2"/>
    </row>
    <row r="19" spans="1:25" ht="36.75" customHeight="1" x14ac:dyDescent="0.45">
      <c r="A19" s="3" t="s">
        <v>34</v>
      </c>
      <c r="B19" s="100" t="s">
        <v>35</v>
      </c>
      <c r="C19" s="100"/>
      <c r="D19" s="100"/>
      <c r="E19" s="100"/>
      <c r="F19" s="100"/>
      <c r="G19" s="100"/>
      <c r="H19" s="100"/>
      <c r="I19" s="100"/>
      <c r="J19" s="100"/>
      <c r="K19" s="100"/>
      <c r="L19" s="81"/>
      <c r="M19" s="81"/>
      <c r="N19" s="15" t="s">
        <v>34</v>
      </c>
      <c r="O19" s="104" t="s">
        <v>35</v>
      </c>
      <c r="P19" s="104"/>
      <c r="Q19" s="104"/>
      <c r="R19" s="104"/>
      <c r="S19" s="104"/>
      <c r="T19" s="104"/>
      <c r="U19" s="104"/>
      <c r="V19" s="104"/>
      <c r="W19" s="104"/>
      <c r="X19" s="104"/>
      <c r="Y19" s="39"/>
    </row>
    <row r="20" spans="1:25" ht="12.75" customHeight="1" x14ac:dyDescent="0.45">
      <c r="A20" s="3"/>
      <c r="B20" s="100"/>
      <c r="C20" s="100"/>
      <c r="D20" s="100"/>
      <c r="E20" s="100"/>
      <c r="F20" s="100"/>
      <c r="G20" s="100"/>
      <c r="H20" s="100"/>
      <c r="I20" s="100"/>
      <c r="J20" s="100"/>
      <c r="K20" s="100"/>
      <c r="L20" s="82"/>
      <c r="M20" s="82"/>
      <c r="N20" s="15"/>
      <c r="O20" s="104"/>
      <c r="P20" s="104"/>
      <c r="Q20" s="104"/>
      <c r="R20" s="104"/>
      <c r="S20" s="104"/>
      <c r="T20" s="104"/>
      <c r="U20" s="104"/>
      <c r="V20" s="104"/>
      <c r="W20" s="104"/>
      <c r="X20" s="104"/>
      <c r="Y20" s="40"/>
    </row>
    <row r="21" spans="1:25" ht="19.5" customHeight="1" x14ac:dyDescent="0.45">
      <c r="A21" s="3" t="s">
        <v>36</v>
      </c>
      <c r="B21" s="100" t="s">
        <v>37</v>
      </c>
      <c r="C21" s="100"/>
      <c r="D21" s="100"/>
      <c r="E21" s="100"/>
      <c r="F21" s="100"/>
      <c r="G21" s="100"/>
      <c r="H21" s="100"/>
      <c r="I21" s="100"/>
      <c r="J21" s="100"/>
      <c r="K21" s="100"/>
      <c r="L21" s="82"/>
      <c r="M21" s="82"/>
      <c r="N21" s="15" t="s">
        <v>36</v>
      </c>
      <c r="O21" s="104" t="s">
        <v>37</v>
      </c>
      <c r="P21" s="104"/>
      <c r="Q21" s="104"/>
      <c r="R21" s="104"/>
      <c r="S21" s="104"/>
      <c r="T21" s="104"/>
      <c r="U21" s="104"/>
      <c r="V21" s="104"/>
      <c r="W21" s="104"/>
      <c r="X21" s="104"/>
      <c r="Y21" s="40"/>
    </row>
    <row r="22" spans="1:25" ht="13.5" customHeight="1" x14ac:dyDescent="0.45">
      <c r="A22" s="3"/>
      <c r="B22" s="100"/>
      <c r="C22" s="100"/>
      <c r="D22" s="100"/>
      <c r="E22" s="100"/>
      <c r="F22" s="100"/>
      <c r="G22" s="100"/>
      <c r="H22" s="100"/>
      <c r="I22" s="100"/>
      <c r="J22" s="100"/>
      <c r="K22" s="100"/>
      <c r="L22" s="82"/>
      <c r="M22" s="82"/>
      <c r="N22" s="15"/>
      <c r="O22" s="104"/>
      <c r="P22" s="104"/>
      <c r="Q22" s="104"/>
      <c r="R22" s="104"/>
      <c r="S22" s="104"/>
      <c r="T22" s="104"/>
      <c r="U22" s="104"/>
      <c r="V22" s="104"/>
      <c r="W22" s="104"/>
      <c r="X22" s="104"/>
      <c r="Y22" s="40"/>
    </row>
    <row r="23" spans="1:25" ht="19.5" customHeight="1" x14ac:dyDescent="0.45">
      <c r="A23" s="3" t="s">
        <v>38</v>
      </c>
      <c r="B23" s="100" t="s">
        <v>39</v>
      </c>
      <c r="C23" s="100"/>
      <c r="D23" s="100"/>
      <c r="E23" s="100"/>
      <c r="F23" s="100"/>
      <c r="G23" s="100"/>
      <c r="H23" s="100"/>
      <c r="I23" s="100"/>
      <c r="J23" s="100"/>
      <c r="K23" s="100"/>
      <c r="L23" s="82"/>
      <c r="M23" s="82"/>
      <c r="N23" s="15" t="s">
        <v>38</v>
      </c>
      <c r="O23" s="104" t="s">
        <v>39</v>
      </c>
      <c r="P23" s="104"/>
      <c r="Q23" s="104"/>
      <c r="R23" s="104"/>
      <c r="S23" s="104"/>
      <c r="T23" s="104"/>
      <c r="U23" s="104"/>
      <c r="V23" s="104"/>
      <c r="W23" s="104"/>
      <c r="X23" s="104"/>
      <c r="Y23" s="40"/>
    </row>
    <row r="24" spans="1:25" ht="13.5" customHeight="1" x14ac:dyDescent="0.45">
      <c r="A24" s="3"/>
      <c r="B24" s="100"/>
      <c r="C24" s="100"/>
      <c r="D24" s="100"/>
      <c r="E24" s="100"/>
      <c r="F24" s="100"/>
      <c r="G24" s="100"/>
      <c r="H24" s="100"/>
      <c r="I24" s="100"/>
      <c r="J24" s="100"/>
      <c r="K24" s="100"/>
      <c r="L24" s="82"/>
      <c r="M24" s="82"/>
      <c r="N24" s="15"/>
      <c r="O24" s="104"/>
      <c r="P24" s="104"/>
      <c r="Q24" s="104"/>
      <c r="R24" s="104"/>
      <c r="S24" s="104"/>
      <c r="T24" s="104"/>
      <c r="U24" s="104"/>
      <c r="V24" s="104"/>
      <c r="W24" s="104"/>
      <c r="X24" s="104"/>
      <c r="Y24" s="40"/>
    </row>
    <row r="25" spans="1:25" ht="19.5" customHeight="1" x14ac:dyDescent="0.45">
      <c r="A25" s="3" t="s">
        <v>40</v>
      </c>
      <c r="B25" s="100" t="s">
        <v>41</v>
      </c>
      <c r="C25" s="100"/>
      <c r="D25" s="100"/>
      <c r="E25" s="100"/>
      <c r="F25" s="100"/>
      <c r="G25" s="100"/>
      <c r="H25" s="100"/>
      <c r="I25" s="100"/>
      <c r="J25" s="100"/>
      <c r="K25" s="100"/>
      <c r="L25" s="82"/>
      <c r="M25" s="82"/>
      <c r="N25" s="15" t="s">
        <v>40</v>
      </c>
      <c r="O25" s="104" t="s">
        <v>41</v>
      </c>
      <c r="P25" s="104"/>
      <c r="Q25" s="104"/>
      <c r="R25" s="104"/>
      <c r="S25" s="104"/>
      <c r="T25" s="104"/>
      <c r="U25" s="104"/>
      <c r="V25" s="104"/>
      <c r="W25" s="104"/>
      <c r="X25" s="104"/>
      <c r="Y25" s="40"/>
    </row>
    <row r="26" spans="1:25" x14ac:dyDescent="0.45">
      <c r="A26" s="3"/>
      <c r="B26" s="98"/>
      <c r="C26" s="98"/>
      <c r="D26" s="98"/>
      <c r="E26" s="98"/>
      <c r="F26" s="98"/>
      <c r="G26" s="98"/>
      <c r="H26" s="98"/>
      <c r="I26" s="98"/>
      <c r="J26" s="98"/>
      <c r="K26" s="98"/>
      <c r="L26" s="98"/>
      <c r="M26" s="83"/>
      <c r="N26" s="15"/>
      <c r="O26" s="96"/>
      <c r="P26" s="96"/>
      <c r="Q26" s="96"/>
      <c r="R26" s="96"/>
      <c r="S26" s="96"/>
      <c r="T26" s="96"/>
      <c r="U26" s="96"/>
      <c r="V26" s="96"/>
      <c r="W26" s="96"/>
      <c r="X26" s="96"/>
      <c r="Y26" s="96"/>
    </row>
    <row r="27" spans="1:25" x14ac:dyDescent="0.45">
      <c r="A27" s="3"/>
      <c r="B27" s="96" t="s">
        <v>42</v>
      </c>
      <c r="C27" s="96"/>
      <c r="D27" s="96"/>
      <c r="E27" s="96"/>
      <c r="F27" s="96"/>
      <c r="G27" s="96"/>
      <c r="H27" s="96"/>
      <c r="I27" s="96"/>
      <c r="J27" s="96"/>
      <c r="K27" s="96"/>
      <c r="L27" s="96"/>
      <c r="M27" s="59"/>
      <c r="N27" s="3"/>
      <c r="O27" s="96" t="s">
        <v>42</v>
      </c>
      <c r="P27" s="96"/>
      <c r="Q27" s="96"/>
      <c r="R27" s="96"/>
      <c r="S27" s="96"/>
      <c r="T27" s="96"/>
      <c r="U27" s="96"/>
      <c r="V27" s="96"/>
      <c r="W27" s="96"/>
      <c r="X27" s="96"/>
      <c r="Y27" s="96"/>
    </row>
    <row r="28" spans="1:25" x14ac:dyDescent="0.45">
      <c r="A28" s="3"/>
      <c r="B28" s="96" t="s">
        <v>43</v>
      </c>
      <c r="C28" s="96"/>
      <c r="D28" s="96"/>
      <c r="E28" s="96"/>
      <c r="F28" s="96"/>
      <c r="G28" s="96"/>
      <c r="H28" s="96"/>
      <c r="I28" s="96"/>
      <c r="J28" s="96"/>
      <c r="K28" s="96"/>
      <c r="L28" s="96"/>
      <c r="M28" s="59"/>
      <c r="N28" s="3"/>
      <c r="O28" s="96" t="s">
        <v>43</v>
      </c>
      <c r="P28" s="96"/>
      <c r="Q28" s="96"/>
      <c r="R28" s="96"/>
      <c r="S28" s="96"/>
      <c r="T28" s="96"/>
      <c r="U28" s="96"/>
      <c r="V28" s="96"/>
      <c r="W28" s="96"/>
      <c r="X28" s="96"/>
      <c r="Y28" s="96"/>
    </row>
  </sheetData>
  <sheetProtection formatCells="0" formatRows="0" insertRows="0" deleteRows="0"/>
  <mergeCells count="29">
    <mergeCell ref="O21:X21"/>
    <mergeCell ref="W2:Y2"/>
    <mergeCell ref="N3:Y3"/>
    <mergeCell ref="N5:Y5"/>
    <mergeCell ref="O19:X19"/>
    <mergeCell ref="O20:X20"/>
    <mergeCell ref="N2:P2"/>
    <mergeCell ref="T15:Y15"/>
    <mergeCell ref="O28:Y28"/>
    <mergeCell ref="O22:X22"/>
    <mergeCell ref="O23:X23"/>
    <mergeCell ref="O24:X24"/>
    <mergeCell ref="O25:X25"/>
    <mergeCell ref="O26:Y26"/>
    <mergeCell ref="O27:Y27"/>
    <mergeCell ref="B28:L28"/>
    <mergeCell ref="J2:L2"/>
    <mergeCell ref="B26:L26"/>
    <mergeCell ref="A3:L3"/>
    <mergeCell ref="A5:L5"/>
    <mergeCell ref="B19:K19"/>
    <mergeCell ref="B20:K20"/>
    <mergeCell ref="B21:K21"/>
    <mergeCell ref="B22:K22"/>
    <mergeCell ref="B23:K23"/>
    <mergeCell ref="B24:K24"/>
    <mergeCell ref="B25:K25"/>
    <mergeCell ref="B27:L27"/>
    <mergeCell ref="G15:L15"/>
  </mergeCells>
  <phoneticPr fontId="4"/>
  <dataValidations count="3">
    <dataValidation type="list" allowBlank="1" showInputMessage="1" showErrorMessage="1" sqref="A15" xr:uid="{00000000-0002-0000-0000-000000000000}">
      <formula1>"(イ),(ロ),(ハ),(ニ),(ホ)"</formula1>
    </dataValidation>
    <dataValidation type="list" allowBlank="1" showInputMessage="1" showErrorMessage="1" sqref="N8:N14" xr:uid="{B501C1BA-00F6-418A-959E-C78E67F50F73}">
      <formula1>$N$8:$N$10</formula1>
    </dataValidation>
    <dataValidation type="list" allowBlank="1" showInputMessage="1" showErrorMessage="1" sqref="A8:A14" xr:uid="{30F55C0E-C84A-4DFF-9491-41E52C23BDBC}">
      <formula1>"(イ),(ロ),(ハ)"</formula1>
    </dataValidation>
  </dataValidations>
  <printOptions horizontalCentered="1"/>
  <pageMargins left="0.31496062992125984" right="0.70866141732283472" top="0.94488188976377963" bottom="0.74803149606299213" header="0.31496062992125984" footer="0.31496062992125984"/>
  <pageSetup paperSize="9"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24AD4-9C55-4E43-9064-1EF2C004E7E2}">
  <sheetPr>
    <pageSetUpPr fitToPage="1"/>
  </sheetPr>
  <dimension ref="A1:N28"/>
  <sheetViews>
    <sheetView showGridLines="0" view="pageBreakPreview" zoomScale="85" zoomScaleNormal="100" zoomScaleSheetLayoutView="85" workbookViewId="0">
      <selection activeCell="J2" sqref="J2:L2"/>
    </sheetView>
  </sheetViews>
  <sheetFormatPr defaultColWidth="9" defaultRowHeight="18" x14ac:dyDescent="0.45"/>
  <cols>
    <col min="1" max="1" width="11.3984375" style="1" customWidth="1"/>
    <col min="2" max="2" width="20.19921875" style="1" customWidth="1"/>
    <col min="3" max="3" width="17" style="1" customWidth="1"/>
    <col min="4" max="4" width="6.8984375" style="1" bestFit="1" customWidth="1"/>
    <col min="5" max="5" width="11.59765625" style="1" customWidth="1"/>
    <col min="6" max="6" width="16.5" style="1" customWidth="1"/>
    <col min="7" max="7" width="18.5" style="1" customWidth="1"/>
    <col min="8" max="8" width="8" style="1" customWidth="1"/>
    <col min="9" max="9" width="10.59765625" style="1" bestFit="1" customWidth="1"/>
    <col min="10" max="10" width="7.09765625" style="1" bestFit="1" customWidth="1"/>
    <col min="11" max="11" width="16.5" style="1" bestFit="1" customWidth="1"/>
    <col min="12" max="12" width="17.69921875" style="1" customWidth="1"/>
    <col min="13" max="13" width="9" style="1"/>
    <col min="14" max="14" width="0" style="1" hidden="1" customWidth="1"/>
    <col min="15" max="16384" width="9" style="1"/>
  </cols>
  <sheetData>
    <row r="1" spans="1:14" ht="22.5" customHeight="1" x14ac:dyDescent="0.45">
      <c r="A1" s="2" t="s">
        <v>44</v>
      </c>
      <c r="B1" s="2"/>
      <c r="C1" s="2"/>
      <c r="D1" s="2"/>
      <c r="E1" s="2"/>
      <c r="F1" s="2"/>
      <c r="G1" s="2"/>
      <c r="H1" s="2"/>
      <c r="I1" s="2"/>
      <c r="J1" s="2"/>
      <c r="K1" s="2"/>
      <c r="L1" s="2"/>
    </row>
    <row r="2" spans="1:14" ht="22.5" customHeight="1" x14ac:dyDescent="0.45">
      <c r="A2" s="2"/>
      <c r="B2" s="2"/>
      <c r="C2" s="2"/>
      <c r="D2" s="2"/>
      <c r="E2" s="2"/>
      <c r="F2" s="2"/>
      <c r="G2" s="2"/>
      <c r="H2" s="2"/>
      <c r="I2" s="2"/>
      <c r="J2" s="115" t="str">
        <f>IF(入力シート!J2="","",入力シート!J2)</f>
        <v>○○株式会社（共同申請者:○○）</v>
      </c>
      <c r="K2" s="115"/>
      <c r="L2" s="115"/>
    </row>
    <row r="3" spans="1:14" ht="22.5" customHeight="1" x14ac:dyDescent="0.45">
      <c r="A3" s="99" t="s">
        <v>4</v>
      </c>
      <c r="B3" s="99"/>
      <c r="C3" s="99"/>
      <c r="D3" s="99"/>
      <c r="E3" s="99"/>
      <c r="F3" s="99"/>
      <c r="G3" s="99"/>
      <c r="H3" s="99"/>
      <c r="I3" s="99"/>
      <c r="J3" s="99"/>
      <c r="K3" s="99"/>
      <c r="L3" s="99"/>
    </row>
    <row r="4" spans="1:14" ht="10.5" customHeight="1" x14ac:dyDescent="0.45">
      <c r="A4" s="66"/>
      <c r="B4" s="66"/>
      <c r="C4" s="66"/>
      <c r="D4" s="66"/>
      <c r="E4" s="66"/>
      <c r="F4" s="66"/>
      <c r="G4" s="66"/>
      <c r="H4" s="66"/>
      <c r="I4" s="66"/>
      <c r="J4" s="66"/>
      <c r="K4" s="66"/>
      <c r="L4" s="66"/>
    </row>
    <row r="5" spans="1:14" ht="33" customHeight="1" x14ac:dyDescent="0.45">
      <c r="A5" s="100" t="s">
        <v>5</v>
      </c>
      <c r="B5" s="100"/>
      <c r="C5" s="100"/>
      <c r="D5" s="100"/>
      <c r="E5" s="100"/>
      <c r="F5" s="100"/>
      <c r="G5" s="100"/>
      <c r="H5" s="100"/>
      <c r="I5" s="100"/>
      <c r="J5" s="100"/>
      <c r="K5" s="100"/>
      <c r="L5" s="100"/>
    </row>
    <row r="6" spans="1:14" ht="9.75" customHeight="1" x14ac:dyDescent="0.45">
      <c r="A6" s="68"/>
      <c r="B6" s="68"/>
      <c r="C6" s="68"/>
      <c r="D6" s="68"/>
      <c r="E6" s="68"/>
      <c r="F6" s="68"/>
      <c r="G6" s="68"/>
      <c r="H6" s="68"/>
      <c r="I6" s="68"/>
      <c r="J6" s="68"/>
      <c r="K6" s="68"/>
      <c r="L6" s="68"/>
    </row>
    <row r="7" spans="1:14" ht="30" customHeight="1" x14ac:dyDescent="0.45">
      <c r="A7" s="69" t="s">
        <v>6</v>
      </c>
      <c r="B7" s="70" t="s">
        <v>7</v>
      </c>
      <c r="C7" s="70" t="s">
        <v>8</v>
      </c>
      <c r="D7" s="70" t="s">
        <v>9</v>
      </c>
      <c r="E7" s="70" t="s">
        <v>10</v>
      </c>
      <c r="F7" s="70" t="s">
        <v>11</v>
      </c>
      <c r="G7" s="70" t="s">
        <v>12</v>
      </c>
      <c r="H7" s="70" t="s">
        <v>13</v>
      </c>
      <c r="I7" s="70" t="s">
        <v>14</v>
      </c>
      <c r="J7" s="70" t="s">
        <v>15</v>
      </c>
      <c r="K7" s="71" t="s">
        <v>16</v>
      </c>
      <c r="L7" s="72" t="s">
        <v>17</v>
      </c>
    </row>
    <row r="8" spans="1:14" ht="22.5" customHeight="1" x14ac:dyDescent="0.45">
      <c r="A8" s="61" t="str">
        <f>IF(入力シート!A8&lt;&gt;"",入力シート!A8,"")</f>
        <v/>
      </c>
      <c r="B8" s="73" t="str">
        <f>IF(入力シート!B8="","",入力シート!B8)</f>
        <v/>
      </c>
      <c r="C8" s="74" t="str">
        <f>IF(入力シート!C8="","",入力シート!C8)</f>
        <v/>
      </c>
      <c r="D8" s="75" t="str">
        <f>IF(入力シート!D8="","",入力シート!D8)</f>
        <v/>
      </c>
      <c r="E8" s="75" t="str">
        <f>IF(入力シート!E8="","",入力シート!E8)</f>
        <v/>
      </c>
      <c r="F8" s="16" t="str">
        <f t="shared" ref="F8:F14" si="0">IF(D8="","",D8*E8)</f>
        <v/>
      </c>
      <c r="G8" s="62" t="str">
        <f>IF(入力シート!G8="","",入力シート!G8)</f>
        <v/>
      </c>
      <c r="H8" s="75" t="str">
        <f>IF(入力シート!H8="","",入力シート!H8)</f>
        <v/>
      </c>
      <c r="I8" s="75" t="str">
        <f>IF(入力シート!I8="","",入力シート!I8)</f>
        <v/>
      </c>
      <c r="J8" s="75" t="str">
        <f>IF(入力シート!J8="","",入力シート!J8)</f>
        <v/>
      </c>
      <c r="K8" s="62" t="str">
        <f>IF(入力シート!K8="","",入力シート!K8)</f>
        <v/>
      </c>
      <c r="L8" s="75" t="str">
        <f>IF(入力シート!L8="","",入力シート!L8)</f>
        <v/>
      </c>
      <c r="N8" s="1" t="s">
        <v>45</v>
      </c>
    </row>
    <row r="9" spans="1:14" ht="22.5" customHeight="1" x14ac:dyDescent="0.45">
      <c r="A9" s="61" t="str">
        <f>IF(入力シート!A9&lt;&gt;"",入力シート!A9,"")</f>
        <v/>
      </c>
      <c r="B9" s="73" t="str">
        <f>IF(入力シート!B9="","",入力シート!B9)</f>
        <v/>
      </c>
      <c r="C9" s="74" t="str">
        <f>IF(入力シート!C9="","",入力シート!C9)</f>
        <v/>
      </c>
      <c r="D9" s="75" t="str">
        <f>IF(入力シート!D9="","",入力シート!D9)</f>
        <v/>
      </c>
      <c r="E9" s="75" t="str">
        <f>IF(入力シート!E9="","",入力シート!E9)</f>
        <v/>
      </c>
      <c r="F9" s="16" t="str">
        <f t="shared" si="0"/>
        <v/>
      </c>
      <c r="G9" s="62" t="str">
        <f>IF(入力シート!G9="","",入力シート!G9)</f>
        <v/>
      </c>
      <c r="H9" s="75" t="str">
        <f>IF(入力シート!H9="","",入力シート!H9)</f>
        <v/>
      </c>
      <c r="I9" s="75" t="str">
        <f>IF(入力シート!I9="","",入力シート!I9)</f>
        <v/>
      </c>
      <c r="J9" s="75" t="str">
        <f>IF(入力シート!J9="","",入力シート!J9)</f>
        <v/>
      </c>
      <c r="K9" s="62" t="str">
        <f>IF(入力シート!K9="","",入力シート!K9)</f>
        <v/>
      </c>
      <c r="L9" s="75" t="str">
        <f>IF(入力シート!L9="","",入力シート!L9)</f>
        <v/>
      </c>
      <c r="N9" s="1" t="s">
        <v>46</v>
      </c>
    </row>
    <row r="10" spans="1:14" ht="22.5" customHeight="1" x14ac:dyDescent="0.45">
      <c r="A10" s="61" t="str">
        <f>IF(入力シート!A10&lt;&gt;"",入力シート!A10,"")</f>
        <v/>
      </c>
      <c r="B10" s="73" t="str">
        <f>IF(入力シート!B10="","",入力シート!B10)</f>
        <v/>
      </c>
      <c r="C10" s="74" t="str">
        <f>IF(入力シート!C10="","",入力シート!C10)</f>
        <v/>
      </c>
      <c r="D10" s="75" t="str">
        <f>IF(入力シート!D10="","",入力シート!D10)</f>
        <v/>
      </c>
      <c r="E10" s="75" t="str">
        <f>IF(入力シート!E10="","",入力シート!E10)</f>
        <v/>
      </c>
      <c r="F10" s="16" t="str">
        <f t="shared" si="0"/>
        <v/>
      </c>
      <c r="G10" s="62" t="str">
        <f>IF(入力シート!G10="","",入力シート!G10)</f>
        <v/>
      </c>
      <c r="H10" s="75" t="str">
        <f>IF(入力シート!H10="","",入力シート!H10)</f>
        <v/>
      </c>
      <c r="I10" s="75" t="str">
        <f>IF(入力シート!I10="","",入力シート!I10)</f>
        <v/>
      </c>
      <c r="J10" s="75" t="str">
        <f>IF(入力シート!J10="","",入力シート!J10)</f>
        <v/>
      </c>
      <c r="K10" s="62" t="str">
        <f>IF(入力シート!K10="","",入力シート!K10)</f>
        <v/>
      </c>
      <c r="L10" s="75" t="str">
        <f>IF(入力シート!L10="","",入力シート!L10)</f>
        <v/>
      </c>
      <c r="N10" s="1" t="s">
        <v>47</v>
      </c>
    </row>
    <row r="11" spans="1:14" ht="22.5" customHeight="1" x14ac:dyDescent="0.45">
      <c r="A11" s="61" t="str">
        <f>IF(入力シート!A11&lt;&gt;"",入力シート!A11,"")</f>
        <v/>
      </c>
      <c r="B11" s="73" t="str">
        <f>IF(入力シート!B11="","",入力シート!B11)</f>
        <v/>
      </c>
      <c r="C11" s="74" t="str">
        <f>IF(入力シート!C11="","",入力シート!C11)</f>
        <v/>
      </c>
      <c r="D11" s="75" t="str">
        <f>IF(入力シート!D11="","",入力シート!D11)</f>
        <v/>
      </c>
      <c r="E11" s="75" t="str">
        <f>IF(入力シート!E11="","",入力シート!E11)</f>
        <v/>
      </c>
      <c r="F11" s="16" t="str">
        <f t="shared" si="0"/>
        <v/>
      </c>
      <c r="G11" s="62" t="str">
        <f>IF(入力シート!G11="","",入力シート!G11)</f>
        <v/>
      </c>
      <c r="H11" s="75" t="str">
        <f>IF(入力シート!H11="","",入力シート!H11)</f>
        <v/>
      </c>
      <c r="I11" s="75" t="str">
        <f>IF(入力シート!I11="","",入力シート!I11)</f>
        <v/>
      </c>
      <c r="J11" s="75" t="str">
        <f>IF(入力シート!J11="","",入力シート!J11)</f>
        <v/>
      </c>
      <c r="K11" s="62" t="str">
        <f>IF(入力シート!K11="","",入力シート!K11)</f>
        <v/>
      </c>
      <c r="L11" s="75" t="str">
        <f>IF(入力シート!L11="","",入力シート!L11)</f>
        <v/>
      </c>
    </row>
    <row r="12" spans="1:14" ht="22.5" customHeight="1" x14ac:dyDescent="0.45">
      <c r="A12" s="61" t="str">
        <f>IF(入力シート!A12&lt;&gt;"",入力シート!A12,"")</f>
        <v/>
      </c>
      <c r="B12" s="73" t="str">
        <f>IF(入力シート!B12="","",入力シート!B12)</f>
        <v/>
      </c>
      <c r="C12" s="74" t="str">
        <f>IF(入力シート!C12="","",入力シート!C12)</f>
        <v/>
      </c>
      <c r="D12" s="75" t="str">
        <f>IF(入力シート!D12="","",入力シート!D12)</f>
        <v/>
      </c>
      <c r="E12" s="75" t="str">
        <f>IF(入力シート!E12="","",入力シート!E12)</f>
        <v/>
      </c>
      <c r="F12" s="16" t="str">
        <f t="shared" si="0"/>
        <v/>
      </c>
      <c r="G12" s="62" t="str">
        <f>IF(入力シート!G12="","",入力シート!G12)</f>
        <v/>
      </c>
      <c r="H12" s="75" t="str">
        <f>IF(入力シート!H12="","",入力シート!H12)</f>
        <v/>
      </c>
      <c r="I12" s="75" t="str">
        <f>IF(入力シート!I12="","",入力シート!I12)</f>
        <v/>
      </c>
      <c r="J12" s="75" t="str">
        <f>IF(入力シート!J12="","",入力シート!J12)</f>
        <v/>
      </c>
      <c r="K12" s="62" t="str">
        <f>IF(入力シート!K12="","",入力シート!K12)</f>
        <v/>
      </c>
      <c r="L12" s="75" t="str">
        <f>IF(入力シート!L12="","",入力シート!L12)</f>
        <v/>
      </c>
    </row>
    <row r="13" spans="1:14" ht="22.5" customHeight="1" x14ac:dyDescent="0.45">
      <c r="A13" s="61" t="str">
        <f>IF(入力シート!A13&lt;&gt;"",入力シート!A13,"")</f>
        <v/>
      </c>
      <c r="B13" s="73" t="str">
        <f>IF(入力シート!B13="","",入力シート!B13)</f>
        <v/>
      </c>
      <c r="C13" s="74" t="str">
        <f>IF(入力シート!C13="","",入力シート!C13)</f>
        <v/>
      </c>
      <c r="D13" s="75" t="str">
        <f>IF(入力シート!D13="","",入力シート!D13)</f>
        <v/>
      </c>
      <c r="E13" s="75" t="str">
        <f>IF(入力シート!E13="","",入力シート!E13)</f>
        <v/>
      </c>
      <c r="F13" s="16" t="str">
        <f t="shared" si="0"/>
        <v/>
      </c>
      <c r="G13" s="62" t="str">
        <f>IF(入力シート!G13="","",入力シート!G13)</f>
        <v/>
      </c>
      <c r="H13" s="75" t="str">
        <f>IF(入力シート!H13="","",入力シート!H13)</f>
        <v/>
      </c>
      <c r="I13" s="75" t="str">
        <f>IF(入力シート!I13="","",入力シート!I13)</f>
        <v/>
      </c>
      <c r="J13" s="75" t="str">
        <f>IF(入力シート!J13="","",入力シート!J13)</f>
        <v/>
      </c>
      <c r="K13" s="62" t="str">
        <f>IF(入力シート!K13="","",入力シート!K13)</f>
        <v/>
      </c>
      <c r="L13" s="75" t="str">
        <f>IF(入力シート!L13="","",入力シート!L13)</f>
        <v/>
      </c>
    </row>
    <row r="14" spans="1:14" ht="22.5" customHeight="1" x14ac:dyDescent="0.45">
      <c r="A14" s="86" t="str">
        <f>IF(入力シート!A14&lt;&gt;"",入力シート!A14,"")</f>
        <v/>
      </c>
      <c r="B14" s="87" t="str">
        <f>IF(入力シート!B14="","",入力シート!B14)</f>
        <v/>
      </c>
      <c r="C14" s="88" t="str">
        <f>IF(入力シート!C14="","",入力シート!C14)</f>
        <v/>
      </c>
      <c r="D14" s="89" t="str">
        <f>IF(入力シート!D14="","",入力シート!D14)</f>
        <v/>
      </c>
      <c r="E14" s="89" t="str">
        <f>IF(入力シート!E14="","",入力シート!E14)</f>
        <v/>
      </c>
      <c r="F14" s="17" t="str">
        <f t="shared" si="0"/>
        <v/>
      </c>
      <c r="G14" s="90" t="str">
        <f>IF(入力シート!G14="","",入力シート!G14)</f>
        <v/>
      </c>
      <c r="H14" s="89" t="str">
        <f>IF(入力シート!H14="","",入力シート!H14)</f>
        <v/>
      </c>
      <c r="I14" s="89" t="str">
        <f>IF(入力シート!I14="","",入力シート!I14)</f>
        <v/>
      </c>
      <c r="J14" s="89" t="str">
        <f>IF(入力シート!J14="","",入力シート!J14)</f>
        <v/>
      </c>
      <c r="K14" s="90" t="str">
        <f>IF(入力シート!K14="","",入力シート!K14)</f>
        <v/>
      </c>
      <c r="L14" s="75" t="str">
        <f>IF(入力シート!L14="","",入力シート!L14)</f>
        <v/>
      </c>
    </row>
    <row r="15" spans="1:14" ht="22.5" customHeight="1" x14ac:dyDescent="0.45">
      <c r="A15" s="76"/>
      <c r="B15" s="77"/>
      <c r="C15" s="78"/>
      <c r="D15" s="79"/>
      <c r="E15" s="79" t="s">
        <v>31</v>
      </c>
      <c r="F15" s="49">
        <f>SUM(F8:F14)</f>
        <v>0</v>
      </c>
      <c r="G15" s="110" t="str">
        <f>入力シート!G15</f>
        <v/>
      </c>
      <c r="H15" s="111"/>
      <c r="I15" s="111"/>
      <c r="J15" s="111"/>
      <c r="K15" s="111"/>
      <c r="L15" s="112"/>
    </row>
    <row r="16" spans="1:14" x14ac:dyDescent="0.45">
      <c r="G16" s="80" t="s">
        <v>32</v>
      </c>
    </row>
    <row r="18" spans="1:12" x14ac:dyDescent="0.45">
      <c r="A18" s="1" t="s">
        <v>33</v>
      </c>
    </row>
    <row r="19" spans="1:12" ht="36.75" customHeight="1" x14ac:dyDescent="0.45">
      <c r="A19" s="3" t="s">
        <v>34</v>
      </c>
      <c r="B19" s="100" t="s">
        <v>35</v>
      </c>
      <c r="C19" s="100"/>
      <c r="D19" s="100"/>
      <c r="E19" s="100"/>
      <c r="F19" s="100"/>
      <c r="G19" s="100"/>
      <c r="H19" s="100"/>
      <c r="I19" s="100"/>
      <c r="J19" s="100"/>
      <c r="K19" s="100"/>
      <c r="L19" s="81"/>
    </row>
    <row r="20" spans="1:12" ht="12.75" customHeight="1" x14ac:dyDescent="0.45">
      <c r="A20" s="3"/>
      <c r="B20" s="100"/>
      <c r="C20" s="100"/>
      <c r="D20" s="100"/>
      <c r="E20" s="100"/>
      <c r="F20" s="100"/>
      <c r="G20" s="100"/>
      <c r="H20" s="100"/>
      <c r="I20" s="100"/>
      <c r="J20" s="100"/>
      <c r="K20" s="100"/>
      <c r="L20" s="82"/>
    </row>
    <row r="21" spans="1:12" ht="19.8" x14ac:dyDescent="0.45">
      <c r="A21" s="3" t="s">
        <v>36</v>
      </c>
      <c r="B21" s="100" t="s">
        <v>37</v>
      </c>
      <c r="C21" s="100"/>
      <c r="D21" s="100"/>
      <c r="E21" s="100"/>
      <c r="F21" s="100"/>
      <c r="G21" s="100"/>
      <c r="H21" s="100"/>
      <c r="I21" s="100"/>
      <c r="J21" s="100"/>
      <c r="K21" s="100"/>
      <c r="L21" s="82"/>
    </row>
    <row r="22" spans="1:12" ht="13.5" customHeight="1" x14ac:dyDescent="0.45">
      <c r="A22" s="3"/>
      <c r="B22" s="100"/>
      <c r="C22" s="100"/>
      <c r="D22" s="100"/>
      <c r="E22" s="100"/>
      <c r="F22" s="100"/>
      <c r="G22" s="100"/>
      <c r="H22" s="100"/>
      <c r="I22" s="100"/>
      <c r="J22" s="100"/>
      <c r="K22" s="100"/>
      <c r="L22" s="82"/>
    </row>
    <row r="23" spans="1:12" ht="19.8" x14ac:dyDescent="0.45">
      <c r="A23" s="3" t="s">
        <v>38</v>
      </c>
      <c r="B23" s="100" t="s">
        <v>39</v>
      </c>
      <c r="C23" s="100"/>
      <c r="D23" s="100"/>
      <c r="E23" s="100"/>
      <c r="F23" s="100"/>
      <c r="G23" s="100"/>
      <c r="H23" s="100"/>
      <c r="I23" s="100"/>
      <c r="J23" s="100"/>
      <c r="K23" s="100"/>
      <c r="L23" s="82"/>
    </row>
    <row r="24" spans="1:12" ht="13.5" customHeight="1" x14ac:dyDescent="0.45">
      <c r="A24" s="3"/>
      <c r="B24" s="100"/>
      <c r="C24" s="100"/>
      <c r="D24" s="100"/>
      <c r="E24" s="100"/>
      <c r="F24" s="100"/>
      <c r="G24" s="100"/>
      <c r="H24" s="100"/>
      <c r="I24" s="100"/>
      <c r="J24" s="100"/>
      <c r="K24" s="100"/>
      <c r="L24" s="82"/>
    </row>
    <row r="25" spans="1:12" ht="19.8" x14ac:dyDescent="0.45">
      <c r="A25" s="3" t="s">
        <v>40</v>
      </c>
      <c r="B25" s="100" t="s">
        <v>41</v>
      </c>
      <c r="C25" s="100"/>
      <c r="D25" s="100"/>
      <c r="E25" s="100"/>
      <c r="F25" s="100"/>
      <c r="G25" s="100"/>
      <c r="H25" s="100"/>
      <c r="I25" s="100"/>
      <c r="J25" s="100"/>
      <c r="K25" s="100"/>
      <c r="L25" s="82"/>
    </row>
    <row r="26" spans="1:12" x14ac:dyDescent="0.45">
      <c r="A26" s="3"/>
      <c r="B26" s="98"/>
      <c r="C26" s="98"/>
      <c r="D26" s="98"/>
      <c r="E26" s="98"/>
      <c r="F26" s="98"/>
      <c r="G26" s="98"/>
      <c r="H26" s="98"/>
      <c r="I26" s="98"/>
      <c r="J26" s="98"/>
      <c r="K26" s="98"/>
      <c r="L26" s="98"/>
    </row>
    <row r="27" spans="1:12" x14ac:dyDescent="0.45">
      <c r="A27" s="3"/>
      <c r="B27" s="98" t="s">
        <v>42</v>
      </c>
      <c r="C27" s="98"/>
      <c r="D27" s="98"/>
      <c r="E27" s="98"/>
      <c r="F27" s="98"/>
      <c r="G27" s="98"/>
      <c r="H27" s="98"/>
      <c r="I27" s="98"/>
      <c r="J27" s="98"/>
      <c r="K27" s="98"/>
      <c r="L27" s="98"/>
    </row>
    <row r="28" spans="1:12" x14ac:dyDescent="0.45">
      <c r="A28" s="3"/>
      <c r="B28" s="98" t="s">
        <v>43</v>
      </c>
      <c r="C28" s="98"/>
      <c r="D28" s="98"/>
      <c r="E28" s="98"/>
      <c r="F28" s="98"/>
      <c r="G28" s="98"/>
      <c r="H28" s="98"/>
      <c r="I28" s="98"/>
      <c r="J28" s="98"/>
      <c r="K28" s="98"/>
      <c r="L28" s="98"/>
    </row>
  </sheetData>
  <sheetProtection formatCells="0" formatRows="0" insertRows="0" deleteRows="0"/>
  <mergeCells count="14">
    <mergeCell ref="B28:L28"/>
    <mergeCell ref="B22:K22"/>
    <mergeCell ref="B23:K23"/>
    <mergeCell ref="B24:K24"/>
    <mergeCell ref="B25:K25"/>
    <mergeCell ref="B26:L26"/>
    <mergeCell ref="B27:L27"/>
    <mergeCell ref="B21:K21"/>
    <mergeCell ref="J2:L2"/>
    <mergeCell ref="A3:L3"/>
    <mergeCell ref="A5:L5"/>
    <mergeCell ref="B19:K19"/>
    <mergeCell ref="B20:K20"/>
    <mergeCell ref="G15:L15"/>
  </mergeCells>
  <phoneticPr fontId="1"/>
  <dataValidations count="1">
    <dataValidation type="list" allowBlank="1" showInputMessage="1" showErrorMessage="1" sqref="A15" xr:uid="{D5BDC360-7078-4872-9B99-7A6870BC8BAC}">
      <formula1>"(イ),(ロ),(ハ),(ニ),(ホ)"</formula1>
    </dataValidation>
  </dataValidations>
  <printOptions horizontalCentered="1"/>
  <pageMargins left="0.31496062992125984" right="0.70866141732283472" top="0.9448818897637796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81987-2EA7-462B-866B-16B12F60CF35}">
  <sheetPr>
    <pageSetUpPr fitToPage="1"/>
  </sheetPr>
  <dimension ref="A1:N27"/>
  <sheetViews>
    <sheetView showGridLines="0" view="pageBreakPreview" zoomScaleNormal="100" zoomScaleSheetLayoutView="100" workbookViewId="0">
      <selection activeCell="J2" sqref="J2:L2"/>
    </sheetView>
  </sheetViews>
  <sheetFormatPr defaultColWidth="9" defaultRowHeight="18" x14ac:dyDescent="0.45"/>
  <cols>
    <col min="1" max="1" width="5.5" style="1" customWidth="1"/>
    <col min="2" max="2" width="21.59765625" style="1" customWidth="1"/>
    <col min="3" max="3" width="18.19921875" style="1" customWidth="1"/>
    <col min="4" max="4" width="6.8984375" style="1" bestFit="1" customWidth="1"/>
    <col min="5" max="5" width="10.3984375" style="1" customWidth="1"/>
    <col min="6" max="6" width="12.5" style="1" customWidth="1"/>
    <col min="7" max="7" width="16.3984375" style="1" customWidth="1"/>
    <col min="8" max="8" width="9" style="1"/>
    <col min="9" max="9" width="10.59765625" style="1" bestFit="1" customWidth="1"/>
    <col min="10" max="10" width="7.09765625" style="1" bestFit="1" customWidth="1"/>
    <col min="11" max="11" width="21.8984375" style="1" customWidth="1"/>
    <col min="12" max="12" width="0.19921875" style="1" hidden="1" customWidth="1"/>
    <col min="13" max="13" width="9" style="1"/>
    <col min="14" max="14" width="0" style="1" hidden="1" customWidth="1"/>
    <col min="15" max="16384" width="9" style="1"/>
  </cols>
  <sheetData>
    <row r="1" spans="1:14" ht="22.5" customHeight="1" x14ac:dyDescent="0.45">
      <c r="A1" s="1" t="s">
        <v>48</v>
      </c>
    </row>
    <row r="2" spans="1:14" ht="22.5" customHeight="1" x14ac:dyDescent="0.45">
      <c r="J2" s="115" t="str">
        <f>IF(入力シート!J2="","",入力シート!J2)</f>
        <v>○○株式会社（共同申請者:○○）</v>
      </c>
      <c r="K2" s="115"/>
      <c r="L2" s="115"/>
    </row>
    <row r="3" spans="1:14" ht="22.5" customHeight="1" x14ac:dyDescent="0.45">
      <c r="A3" s="99" t="s">
        <v>49</v>
      </c>
      <c r="B3" s="99"/>
      <c r="C3" s="99"/>
      <c r="D3" s="99"/>
      <c r="E3" s="99"/>
      <c r="F3" s="99"/>
      <c r="G3" s="99"/>
      <c r="H3" s="99"/>
      <c r="I3" s="99"/>
      <c r="J3" s="99"/>
      <c r="K3" s="99"/>
    </row>
    <row r="4" spans="1:14" ht="10.5" customHeight="1" x14ac:dyDescent="0.45">
      <c r="A4" s="66"/>
      <c r="B4" s="66"/>
      <c r="C4" s="66"/>
      <c r="D4" s="66"/>
      <c r="E4" s="66"/>
      <c r="F4" s="66"/>
      <c r="G4" s="66"/>
      <c r="H4" s="66"/>
      <c r="I4" s="66"/>
      <c r="J4" s="66"/>
      <c r="K4" s="66"/>
    </row>
    <row r="5" spans="1:14" ht="33" customHeight="1" x14ac:dyDescent="0.45">
      <c r="A5" s="100" t="s">
        <v>50</v>
      </c>
      <c r="B5" s="100"/>
      <c r="C5" s="100"/>
      <c r="D5" s="100"/>
      <c r="E5" s="100"/>
      <c r="F5" s="100"/>
      <c r="G5" s="100"/>
      <c r="H5" s="100"/>
      <c r="I5" s="100"/>
      <c r="J5" s="100"/>
      <c r="K5" s="100"/>
    </row>
    <row r="6" spans="1:14" ht="9.75" customHeight="1" x14ac:dyDescent="0.45">
      <c r="A6" s="68"/>
      <c r="B6" s="68"/>
      <c r="C6" s="68"/>
      <c r="D6" s="68"/>
      <c r="E6" s="68"/>
      <c r="F6" s="68"/>
      <c r="G6" s="68"/>
      <c r="H6" s="68"/>
      <c r="I6" s="68"/>
      <c r="J6" s="68"/>
      <c r="K6" s="68"/>
    </row>
    <row r="7" spans="1:14" ht="22.5" customHeight="1" x14ac:dyDescent="0.45">
      <c r="A7" s="69" t="s">
        <v>6</v>
      </c>
      <c r="B7" s="70" t="s">
        <v>7</v>
      </c>
      <c r="C7" s="70" t="s">
        <v>8</v>
      </c>
      <c r="D7" s="70" t="s">
        <v>9</v>
      </c>
      <c r="E7" s="70" t="s">
        <v>10</v>
      </c>
      <c r="F7" s="70" t="s">
        <v>11</v>
      </c>
      <c r="G7" s="70" t="s">
        <v>12</v>
      </c>
      <c r="H7" s="70" t="s">
        <v>13</v>
      </c>
      <c r="I7" s="70" t="s">
        <v>14</v>
      </c>
      <c r="J7" s="70" t="s">
        <v>15</v>
      </c>
      <c r="K7" s="72" t="s">
        <v>17</v>
      </c>
    </row>
    <row r="8" spans="1:14" ht="22.5" customHeight="1" x14ac:dyDescent="0.45">
      <c r="A8" s="61" t="str">
        <f>IF(入力シート!A8&lt;&gt;"",入力シート!A8,"")</f>
        <v/>
      </c>
      <c r="B8" s="73" t="str">
        <f>IF(入力シート!B8="","",入力シート!B8)</f>
        <v/>
      </c>
      <c r="C8" s="74" t="str">
        <f>IF(入力シート!C8="","",入力シート!C8)</f>
        <v/>
      </c>
      <c r="D8" s="75" t="str">
        <f>IF(入力シート!D8="","",入力シート!D8)</f>
        <v/>
      </c>
      <c r="E8" s="75" t="str">
        <f>IF(入力シート!E8="","",入力シート!E8)</f>
        <v/>
      </c>
      <c r="F8" s="16" t="str">
        <f t="shared" ref="F8:F14" si="0">IF(D8="","",D8*E8)</f>
        <v/>
      </c>
      <c r="G8" s="62" t="str">
        <f>IF(入力シート!G8="","",入力シート!G8)</f>
        <v/>
      </c>
      <c r="H8" s="75" t="str">
        <f>IF(入力シート!H8="","",入力シート!H8)</f>
        <v/>
      </c>
      <c r="I8" s="75" t="str">
        <f>IF(入力シート!I8="","",入力シート!I8)</f>
        <v/>
      </c>
      <c r="J8" s="75" t="str">
        <f>IF(入力シート!J8="","",入力シート!J8)</f>
        <v/>
      </c>
      <c r="K8" s="93" t="str">
        <f>IF(入力シート!L8="","",入力シート!L8)</f>
        <v/>
      </c>
      <c r="N8" s="1" t="s">
        <v>51</v>
      </c>
    </row>
    <row r="9" spans="1:14" ht="22.5" customHeight="1" x14ac:dyDescent="0.45">
      <c r="A9" s="61" t="str">
        <f>IF(入力シート!A9&lt;&gt;"",入力シート!A9,"")</f>
        <v/>
      </c>
      <c r="B9" s="73" t="str">
        <f>IF(入力シート!B9="","",入力シート!B9)</f>
        <v/>
      </c>
      <c r="C9" s="74" t="str">
        <f>IF(入力シート!C9="","",入力シート!C9)</f>
        <v/>
      </c>
      <c r="D9" s="75" t="str">
        <f>IF(入力シート!D9="","",入力シート!D9)</f>
        <v/>
      </c>
      <c r="E9" s="75" t="str">
        <f>IF(入力シート!E9="","",入力シート!E9)</f>
        <v/>
      </c>
      <c r="F9" s="16" t="str">
        <f t="shared" si="0"/>
        <v/>
      </c>
      <c r="G9" s="62" t="str">
        <f>IF(入力シート!G9="","",入力シート!G9)</f>
        <v/>
      </c>
      <c r="H9" s="75" t="str">
        <f>IF(入力シート!H9="","",入力シート!H9)</f>
        <v/>
      </c>
      <c r="I9" s="75" t="str">
        <f>IF(入力シート!I9="","",入力シート!I9)</f>
        <v/>
      </c>
      <c r="J9" s="75" t="str">
        <f>IF(入力シート!J9="","",入力シート!J9)</f>
        <v/>
      </c>
      <c r="K9" s="94" t="str">
        <f>IF(入力シート!L9="","",入力シート!L9)</f>
        <v/>
      </c>
      <c r="N9" s="1" t="s">
        <v>52</v>
      </c>
    </row>
    <row r="10" spans="1:14" ht="22.5" customHeight="1" x14ac:dyDescent="0.45">
      <c r="A10" s="61" t="str">
        <f>IF(入力シート!A10&lt;&gt;"",入力シート!A10,"")</f>
        <v/>
      </c>
      <c r="B10" s="73" t="str">
        <f>IF(入力シート!B10="","",入力シート!B10)</f>
        <v/>
      </c>
      <c r="C10" s="74" t="str">
        <f>IF(入力シート!C10="","",入力シート!C10)</f>
        <v/>
      </c>
      <c r="D10" s="75" t="str">
        <f>IF(入力シート!D10="","",入力シート!D10)</f>
        <v/>
      </c>
      <c r="E10" s="75" t="str">
        <f>IF(入力シート!E10="","",入力シート!E10)</f>
        <v/>
      </c>
      <c r="F10" s="16" t="str">
        <f t="shared" si="0"/>
        <v/>
      </c>
      <c r="G10" s="62" t="str">
        <f>IF(入力シート!G10="","",入力シート!G10)</f>
        <v/>
      </c>
      <c r="H10" s="75" t="str">
        <f>IF(入力シート!H10="","",入力シート!H10)</f>
        <v/>
      </c>
      <c r="I10" s="75" t="str">
        <f>IF(入力シート!I10="","",入力シート!I10)</f>
        <v/>
      </c>
      <c r="J10" s="75" t="str">
        <f>IF(入力シート!J10="","",入力シート!J10)</f>
        <v/>
      </c>
      <c r="K10" s="94" t="str">
        <f>IF(入力シート!L10="","",入力シート!L10)</f>
        <v/>
      </c>
      <c r="N10" s="1" t="s">
        <v>53</v>
      </c>
    </row>
    <row r="11" spans="1:14" ht="22.5" customHeight="1" x14ac:dyDescent="0.45">
      <c r="A11" s="61" t="str">
        <f>IF(入力シート!A11&lt;&gt;"",入力シート!A11,"")</f>
        <v/>
      </c>
      <c r="B11" s="73" t="str">
        <f>IF(入力シート!B11="","",入力シート!B11)</f>
        <v/>
      </c>
      <c r="C11" s="74" t="str">
        <f>IF(入力シート!C11="","",入力シート!C11)</f>
        <v/>
      </c>
      <c r="D11" s="75" t="str">
        <f>IF(入力シート!D11="","",入力シート!D11)</f>
        <v/>
      </c>
      <c r="E11" s="75" t="str">
        <f>IF(入力シート!E11="","",入力シート!E11)</f>
        <v/>
      </c>
      <c r="F11" s="16" t="str">
        <f t="shared" si="0"/>
        <v/>
      </c>
      <c r="G11" s="62" t="str">
        <f>IF(入力シート!G11="","",入力シート!G11)</f>
        <v/>
      </c>
      <c r="H11" s="75" t="str">
        <f>IF(入力シート!H11="","",入力シート!H11)</f>
        <v/>
      </c>
      <c r="I11" s="75" t="str">
        <f>IF(入力シート!I11="","",入力シート!I11)</f>
        <v/>
      </c>
      <c r="J11" s="75" t="str">
        <f>IF(入力シート!J11="","",入力シート!J11)</f>
        <v/>
      </c>
      <c r="K11" s="94" t="str">
        <f>IF(入力シート!L11="","",入力シート!L11)</f>
        <v/>
      </c>
    </row>
    <row r="12" spans="1:14" ht="22.5" customHeight="1" x14ac:dyDescent="0.45">
      <c r="A12" s="61" t="str">
        <f>IF(入力シート!A12&lt;&gt;"",入力シート!A12,"")</f>
        <v/>
      </c>
      <c r="B12" s="73" t="str">
        <f>IF(入力シート!B12="","",入力シート!B12)</f>
        <v/>
      </c>
      <c r="C12" s="74" t="str">
        <f>IF(入力シート!C12="","",入力シート!C12)</f>
        <v/>
      </c>
      <c r="D12" s="75" t="str">
        <f>IF(入力シート!D12="","",入力シート!D12)</f>
        <v/>
      </c>
      <c r="E12" s="75" t="str">
        <f>IF(入力シート!E12="","",入力シート!E12)</f>
        <v/>
      </c>
      <c r="F12" s="16" t="str">
        <f t="shared" si="0"/>
        <v/>
      </c>
      <c r="G12" s="62" t="str">
        <f>IF(入力シート!G12="","",入力シート!G12)</f>
        <v/>
      </c>
      <c r="H12" s="75" t="str">
        <f>IF(入力シート!H12="","",入力シート!H12)</f>
        <v/>
      </c>
      <c r="I12" s="75" t="str">
        <f>IF(入力シート!I12="","",入力シート!I12)</f>
        <v/>
      </c>
      <c r="J12" s="75" t="str">
        <f>IF(入力シート!J12="","",入力シート!J12)</f>
        <v/>
      </c>
      <c r="K12" s="94" t="str">
        <f>IF(入力シート!L12="","",入力シート!L12)</f>
        <v/>
      </c>
    </row>
    <row r="13" spans="1:14" ht="22.5" customHeight="1" x14ac:dyDescent="0.45">
      <c r="A13" s="61" t="str">
        <f>IF(入力シート!A13&lt;&gt;"",入力シート!A13,"")</f>
        <v/>
      </c>
      <c r="B13" s="73" t="str">
        <f>IF(入力シート!B13="","",入力シート!B13)</f>
        <v/>
      </c>
      <c r="C13" s="74" t="str">
        <f>IF(入力シート!C13="","",入力シート!C13)</f>
        <v/>
      </c>
      <c r="D13" s="75" t="str">
        <f>IF(入力シート!D13="","",入力シート!D13)</f>
        <v/>
      </c>
      <c r="E13" s="75" t="str">
        <f>IF(入力シート!E13="","",入力シート!E13)</f>
        <v/>
      </c>
      <c r="F13" s="16" t="str">
        <f t="shared" si="0"/>
        <v/>
      </c>
      <c r="G13" s="62" t="str">
        <f>IF(入力シート!G13="","",入力シート!G13)</f>
        <v/>
      </c>
      <c r="H13" s="75" t="str">
        <f>IF(入力シート!H13="","",入力シート!H13)</f>
        <v/>
      </c>
      <c r="I13" s="75" t="str">
        <f>IF(入力シート!I13="","",入力シート!I13)</f>
        <v/>
      </c>
      <c r="J13" s="75" t="str">
        <f>IF(入力シート!J13="","",入力シート!J13)</f>
        <v/>
      </c>
      <c r="K13" s="94" t="str">
        <f>IF(入力シート!L13="","",入力シート!L13)</f>
        <v/>
      </c>
    </row>
    <row r="14" spans="1:14" ht="22.5" customHeight="1" x14ac:dyDescent="0.45">
      <c r="A14" s="86" t="str">
        <f>IF(入力シート!A14&lt;&gt;"",入力シート!A14,"")</f>
        <v/>
      </c>
      <c r="B14" s="87" t="str">
        <f>IF(入力シート!B14="","",入力シート!B14)</f>
        <v/>
      </c>
      <c r="C14" s="88" t="str">
        <f>IF(入力シート!C14="","",入力シート!C14)</f>
        <v/>
      </c>
      <c r="D14" s="89" t="str">
        <f>IF(入力シート!D14="","",入力シート!D14)</f>
        <v/>
      </c>
      <c r="E14" s="89" t="str">
        <f>IF(入力シート!E14="","",入力シート!E14)</f>
        <v/>
      </c>
      <c r="F14" s="17" t="str">
        <f t="shared" si="0"/>
        <v/>
      </c>
      <c r="G14" s="90" t="str">
        <f>IF(入力シート!G14="","",入力シート!G14)</f>
        <v/>
      </c>
      <c r="H14" s="89" t="str">
        <f>IF(入力シート!H14="","",入力シート!H14)</f>
        <v/>
      </c>
      <c r="I14" s="89" t="str">
        <f>IF(入力シート!I14="","",入力シート!I14)</f>
        <v/>
      </c>
      <c r="J14" s="89" t="str">
        <f>IF(入力シート!J14="","",入力シート!J14)</f>
        <v/>
      </c>
      <c r="K14" s="95" t="str">
        <f>IF(入力シート!L14="","",入力シート!L14)</f>
        <v/>
      </c>
    </row>
    <row r="15" spans="1:14" ht="22.5" customHeight="1" x14ac:dyDescent="0.45">
      <c r="A15" s="76"/>
      <c r="B15" s="77"/>
      <c r="C15" s="78"/>
      <c r="D15" s="79"/>
      <c r="E15" s="79" t="s">
        <v>31</v>
      </c>
      <c r="F15" s="49">
        <f>SUM(F8:F14)</f>
        <v>0</v>
      </c>
      <c r="G15" s="110" t="str">
        <f>入力シート!G15</f>
        <v/>
      </c>
      <c r="H15" s="111"/>
      <c r="I15" s="111"/>
      <c r="J15" s="111"/>
      <c r="K15" s="112"/>
    </row>
    <row r="16" spans="1:14" x14ac:dyDescent="0.45">
      <c r="G16" s="80" t="s">
        <v>32</v>
      </c>
    </row>
    <row r="18" spans="1:11" x14ac:dyDescent="0.45">
      <c r="A18" s="1" t="s">
        <v>54</v>
      </c>
    </row>
    <row r="19" spans="1:11" ht="34.5" customHeight="1" x14ac:dyDescent="0.45">
      <c r="A19" s="3" t="s">
        <v>34</v>
      </c>
      <c r="B19" s="113" t="s">
        <v>35</v>
      </c>
      <c r="C19" s="113"/>
      <c r="D19" s="113"/>
      <c r="E19" s="113"/>
      <c r="F19" s="113"/>
      <c r="G19" s="113"/>
      <c r="H19" s="113"/>
      <c r="I19" s="113"/>
      <c r="J19" s="113"/>
      <c r="K19" s="113"/>
    </row>
    <row r="20" spans="1:11" x14ac:dyDescent="0.45">
      <c r="A20" s="3" t="s">
        <v>36</v>
      </c>
      <c r="B20" s="114" t="s">
        <v>37</v>
      </c>
      <c r="C20" s="114"/>
      <c r="D20" s="114"/>
      <c r="E20" s="114"/>
      <c r="F20" s="114"/>
      <c r="G20" s="114"/>
      <c r="H20" s="114"/>
      <c r="I20" s="114"/>
      <c r="J20" s="114"/>
      <c r="K20" s="114"/>
    </row>
    <row r="21" spans="1:11" x14ac:dyDescent="0.45">
      <c r="A21" s="3" t="s">
        <v>38</v>
      </c>
      <c r="B21" s="114" t="s">
        <v>39</v>
      </c>
      <c r="C21" s="114"/>
      <c r="D21" s="114"/>
      <c r="E21" s="114"/>
      <c r="F21" s="114"/>
      <c r="G21" s="114"/>
      <c r="H21" s="114"/>
      <c r="I21" s="114"/>
      <c r="J21" s="114"/>
      <c r="K21" s="114"/>
    </row>
    <row r="22" spans="1:11" x14ac:dyDescent="0.45">
      <c r="A22" s="3" t="s">
        <v>40</v>
      </c>
      <c r="B22" s="114" t="s">
        <v>41</v>
      </c>
      <c r="C22" s="114"/>
      <c r="D22" s="114"/>
      <c r="E22" s="114"/>
      <c r="F22" s="114"/>
      <c r="G22" s="114"/>
      <c r="H22" s="114"/>
      <c r="I22" s="114"/>
      <c r="J22" s="114"/>
      <c r="K22" s="114"/>
    </row>
    <row r="23" spans="1:11" x14ac:dyDescent="0.45">
      <c r="A23" s="3"/>
    </row>
    <row r="24" spans="1:11" x14ac:dyDescent="0.45">
      <c r="A24" s="3"/>
      <c r="B24" s="98" t="s">
        <v>42</v>
      </c>
      <c r="C24" s="98"/>
      <c r="D24" s="98"/>
      <c r="E24" s="98"/>
      <c r="F24" s="98"/>
      <c r="G24" s="98"/>
      <c r="H24" s="98"/>
      <c r="I24" s="98"/>
      <c r="J24" s="98"/>
      <c r="K24" s="98"/>
    </row>
    <row r="25" spans="1:11" x14ac:dyDescent="0.45">
      <c r="A25" s="3"/>
      <c r="B25" s="98" t="s">
        <v>43</v>
      </c>
      <c r="C25" s="98"/>
      <c r="D25" s="98"/>
      <c r="E25" s="98"/>
      <c r="F25" s="98"/>
      <c r="G25" s="98"/>
      <c r="H25" s="98"/>
      <c r="I25" s="98"/>
      <c r="J25" s="98"/>
      <c r="K25" s="98"/>
    </row>
    <row r="26" spans="1:11" x14ac:dyDescent="0.45">
      <c r="A26" s="3"/>
    </row>
    <row r="27" spans="1:11" x14ac:dyDescent="0.45">
      <c r="A27" s="3"/>
    </row>
  </sheetData>
  <sheetProtection formatCells="0" formatRows="0" insertRows="0" deleteRows="0"/>
  <mergeCells count="10">
    <mergeCell ref="J2:L2"/>
    <mergeCell ref="B25:K25"/>
    <mergeCell ref="A3:K3"/>
    <mergeCell ref="A5:K5"/>
    <mergeCell ref="B19:K19"/>
    <mergeCell ref="B20:K20"/>
    <mergeCell ref="B24:K24"/>
    <mergeCell ref="B21:K21"/>
    <mergeCell ref="B22:K22"/>
    <mergeCell ref="G15:K15"/>
  </mergeCells>
  <phoneticPr fontId="1"/>
  <dataValidations count="1">
    <dataValidation type="list" allowBlank="1" showInputMessage="1" showErrorMessage="1" sqref="A15" xr:uid="{00000000-0002-0000-0000-000000000000}">
      <formula1>"(イ),(ロ),(ハ),(ニ),(ホ)"</formula1>
    </dataValidation>
  </dataValidations>
  <printOptions horizontalCentered="1"/>
  <pageMargins left="0.31496062992125984" right="0.70866141732283472" top="0.94488188976377963" bottom="0.74803149606299213" header="0.31496062992125984" footer="0.31496062992125984"/>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8BDA0-7444-445C-A2E3-0B82945C4345}">
  <sheetPr>
    <pageSetUpPr fitToPage="1"/>
  </sheetPr>
  <dimension ref="A1:N28"/>
  <sheetViews>
    <sheetView showGridLines="0" view="pageBreakPreview" zoomScaleNormal="100" zoomScaleSheetLayoutView="100" workbookViewId="0">
      <selection activeCell="K16" sqref="K16"/>
    </sheetView>
  </sheetViews>
  <sheetFormatPr defaultColWidth="9" defaultRowHeight="18" x14ac:dyDescent="0.45"/>
  <cols>
    <col min="1" max="1" width="5.5" style="1" customWidth="1"/>
    <col min="2" max="2" width="20.19921875" style="1" customWidth="1"/>
    <col min="3" max="3" width="17" style="1" customWidth="1"/>
    <col min="4" max="4" width="6.8984375" style="1" bestFit="1" customWidth="1"/>
    <col min="5" max="5" width="11.59765625" style="1" customWidth="1"/>
    <col min="6" max="6" width="16.5" style="1" customWidth="1"/>
    <col min="7" max="7" width="18.5" style="1" customWidth="1"/>
    <col min="8" max="8" width="8" style="1" customWidth="1"/>
    <col min="9" max="9" width="10.59765625" style="1" bestFit="1" customWidth="1"/>
    <col min="10" max="10" width="7.09765625" style="1" bestFit="1" customWidth="1"/>
    <col min="11" max="11" width="11.19921875" style="1" customWidth="1"/>
    <col min="12" max="12" width="15.09765625" style="1" customWidth="1"/>
    <col min="13" max="16384" width="9" style="1"/>
  </cols>
  <sheetData>
    <row r="1" spans="1:14" ht="22.5" customHeight="1" x14ac:dyDescent="0.45">
      <c r="A1" s="2" t="s">
        <v>44</v>
      </c>
      <c r="B1" s="2"/>
      <c r="C1" s="2"/>
      <c r="D1" s="2"/>
      <c r="E1" s="2"/>
      <c r="F1" s="2"/>
      <c r="G1" s="2"/>
      <c r="H1" s="2"/>
      <c r="I1" s="2"/>
      <c r="J1" s="2"/>
      <c r="K1" s="2"/>
      <c r="L1" s="2"/>
    </row>
    <row r="2" spans="1:14" ht="22.5" customHeight="1" x14ac:dyDescent="0.45">
      <c r="A2" s="2"/>
      <c r="B2" s="2"/>
      <c r="C2" s="2"/>
      <c r="D2" s="2"/>
      <c r="E2" s="2"/>
      <c r="F2" s="2"/>
      <c r="G2" s="2"/>
      <c r="H2" s="2"/>
      <c r="I2" s="2"/>
      <c r="J2" s="97" t="s">
        <v>3</v>
      </c>
      <c r="K2" s="97"/>
      <c r="L2" s="97"/>
    </row>
    <row r="3" spans="1:14" ht="22.5" customHeight="1" x14ac:dyDescent="0.45">
      <c r="A3" s="105" t="s">
        <v>4</v>
      </c>
      <c r="B3" s="105"/>
      <c r="C3" s="105"/>
      <c r="D3" s="105"/>
      <c r="E3" s="105"/>
      <c r="F3" s="105"/>
      <c r="G3" s="105"/>
      <c r="H3" s="105"/>
      <c r="I3" s="105"/>
      <c r="J3" s="105"/>
      <c r="K3" s="105"/>
      <c r="L3" s="105"/>
    </row>
    <row r="4" spans="1:14" ht="10.5" customHeight="1" x14ac:dyDescent="0.45">
      <c r="A4" s="4"/>
      <c r="B4" s="4"/>
      <c r="C4" s="4"/>
      <c r="D4" s="4"/>
      <c r="E4" s="4"/>
      <c r="F4" s="4"/>
      <c r="G4" s="4"/>
      <c r="H4" s="4"/>
      <c r="I4" s="4"/>
      <c r="J4" s="4"/>
      <c r="K4" s="4"/>
      <c r="L4" s="4"/>
    </row>
    <row r="5" spans="1:14" ht="33" customHeight="1" x14ac:dyDescent="0.45">
      <c r="A5" s="104" t="s">
        <v>5</v>
      </c>
      <c r="B5" s="104"/>
      <c r="C5" s="104"/>
      <c r="D5" s="104"/>
      <c r="E5" s="104"/>
      <c r="F5" s="104"/>
      <c r="G5" s="104"/>
      <c r="H5" s="104"/>
      <c r="I5" s="104"/>
      <c r="J5" s="104"/>
      <c r="K5" s="104"/>
      <c r="L5" s="104"/>
    </row>
    <row r="6" spans="1:14" ht="9.75" customHeight="1" x14ac:dyDescent="0.45">
      <c r="A6" s="5"/>
      <c r="B6" s="5"/>
      <c r="C6" s="5"/>
      <c r="D6" s="5"/>
      <c r="E6" s="5"/>
      <c r="F6" s="5"/>
      <c r="G6" s="5"/>
      <c r="H6" s="5"/>
      <c r="I6" s="5"/>
      <c r="J6" s="5"/>
      <c r="K6" s="5"/>
      <c r="L6" s="5"/>
    </row>
    <row r="7" spans="1:14" ht="30" customHeight="1" x14ac:dyDescent="0.45">
      <c r="A7" s="34" t="s">
        <v>6</v>
      </c>
      <c r="B7" s="35" t="s">
        <v>7</v>
      </c>
      <c r="C7" s="35" t="s">
        <v>8</v>
      </c>
      <c r="D7" s="35" t="s">
        <v>9</v>
      </c>
      <c r="E7" s="35" t="s">
        <v>10</v>
      </c>
      <c r="F7" s="35" t="s">
        <v>11</v>
      </c>
      <c r="G7" s="35" t="s">
        <v>12</v>
      </c>
      <c r="H7" s="35" t="s">
        <v>13</v>
      </c>
      <c r="I7" s="35" t="s">
        <v>14</v>
      </c>
      <c r="J7" s="35" t="s">
        <v>15</v>
      </c>
      <c r="K7" s="41" t="s">
        <v>16</v>
      </c>
      <c r="L7" s="36" t="s">
        <v>17</v>
      </c>
    </row>
    <row r="8" spans="1:14" ht="22.5" customHeight="1" x14ac:dyDescent="0.45">
      <c r="A8" s="26" t="s">
        <v>18</v>
      </c>
      <c r="B8" s="27" t="s">
        <v>19</v>
      </c>
      <c r="C8" s="28" t="s">
        <v>20</v>
      </c>
      <c r="D8" s="29">
        <v>600</v>
      </c>
      <c r="E8" s="29">
        <v>7000</v>
      </c>
      <c r="F8" s="30">
        <v>4200000</v>
      </c>
      <c r="G8" s="42">
        <v>45229</v>
      </c>
      <c r="H8" s="31" t="s">
        <v>21</v>
      </c>
      <c r="I8" s="55" t="s">
        <v>22</v>
      </c>
      <c r="J8" s="32" t="s">
        <v>23</v>
      </c>
      <c r="K8" s="54">
        <v>45229</v>
      </c>
      <c r="L8" s="33"/>
      <c r="N8" s="1" t="s">
        <v>45</v>
      </c>
    </row>
    <row r="9" spans="1:14" ht="22.5" customHeight="1" x14ac:dyDescent="0.45">
      <c r="A9" s="26" t="s">
        <v>18</v>
      </c>
      <c r="B9" s="22" t="s">
        <v>24</v>
      </c>
      <c r="C9" s="6" t="s">
        <v>25</v>
      </c>
      <c r="D9" s="18">
        <v>300</v>
      </c>
      <c r="E9" s="18">
        <v>12000</v>
      </c>
      <c r="F9" s="16">
        <f t="shared" ref="F9:F14" si="0">IF(D9="","",D9*E9)</f>
        <v>3600000</v>
      </c>
      <c r="G9" s="42">
        <v>45229</v>
      </c>
      <c r="H9" s="7" t="s">
        <v>21</v>
      </c>
      <c r="I9" s="7" t="s">
        <v>22</v>
      </c>
      <c r="J9" s="8" t="s">
        <v>26</v>
      </c>
      <c r="K9" s="54">
        <v>45229</v>
      </c>
      <c r="L9" s="9"/>
      <c r="N9" s="1" t="s">
        <v>46</v>
      </c>
    </row>
    <row r="10" spans="1:14" ht="22.5" customHeight="1" x14ac:dyDescent="0.45">
      <c r="A10" s="26" t="s">
        <v>18</v>
      </c>
      <c r="B10" s="22" t="s">
        <v>27</v>
      </c>
      <c r="C10" s="6"/>
      <c r="D10" s="18">
        <v>1</v>
      </c>
      <c r="E10" s="18">
        <v>1000000</v>
      </c>
      <c r="F10" s="16">
        <f t="shared" si="0"/>
        <v>1000000</v>
      </c>
      <c r="G10" s="42">
        <v>45229</v>
      </c>
      <c r="H10" s="7" t="s">
        <v>28</v>
      </c>
      <c r="I10" s="56" t="s">
        <v>29</v>
      </c>
      <c r="J10" s="8" t="s">
        <v>26</v>
      </c>
      <c r="K10" s="54">
        <v>45229</v>
      </c>
      <c r="L10" s="57" t="s">
        <v>30</v>
      </c>
      <c r="N10" s="1" t="s">
        <v>47</v>
      </c>
    </row>
    <row r="11" spans="1:14" ht="22.5" customHeight="1" x14ac:dyDescent="0.45">
      <c r="A11" s="26"/>
      <c r="B11" s="23"/>
      <c r="C11" s="10"/>
      <c r="D11" s="19"/>
      <c r="E11" s="19"/>
      <c r="F11" s="16" t="str">
        <f t="shared" si="0"/>
        <v/>
      </c>
      <c r="G11" s="42"/>
      <c r="H11" s="11"/>
      <c r="I11" s="11"/>
      <c r="J11" s="8"/>
      <c r="K11" s="44"/>
      <c r="L11" s="9"/>
    </row>
    <row r="12" spans="1:14" ht="22.5" customHeight="1" x14ac:dyDescent="0.45">
      <c r="A12" s="26"/>
      <c r="B12" s="24"/>
      <c r="C12" s="12"/>
      <c r="D12" s="20"/>
      <c r="E12" s="20"/>
      <c r="F12" s="16" t="str">
        <f t="shared" si="0"/>
        <v/>
      </c>
      <c r="G12" s="42"/>
      <c r="H12" s="12"/>
      <c r="I12" s="12"/>
      <c r="J12" s="12"/>
      <c r="K12" s="44"/>
      <c r="L12" s="9"/>
    </row>
    <row r="13" spans="1:14" ht="22.5" customHeight="1" x14ac:dyDescent="0.45">
      <c r="A13" s="26"/>
      <c r="B13" s="24"/>
      <c r="C13" s="12"/>
      <c r="D13" s="20"/>
      <c r="E13" s="20"/>
      <c r="F13" s="16" t="str">
        <f t="shared" si="0"/>
        <v/>
      </c>
      <c r="G13" s="42"/>
      <c r="H13" s="12"/>
      <c r="I13" s="12"/>
      <c r="J13" s="12"/>
      <c r="K13" s="44"/>
      <c r="L13" s="9"/>
    </row>
    <row r="14" spans="1:14" ht="22.5" customHeight="1" x14ac:dyDescent="0.45">
      <c r="A14" s="38"/>
      <c r="B14" s="25"/>
      <c r="C14" s="13"/>
      <c r="D14" s="21"/>
      <c r="E14" s="21"/>
      <c r="F14" s="17" t="str">
        <f t="shared" si="0"/>
        <v/>
      </c>
      <c r="G14" s="43"/>
      <c r="H14" s="13"/>
      <c r="I14" s="13"/>
      <c r="J14" s="13"/>
      <c r="K14" s="53"/>
      <c r="L14" s="14"/>
    </row>
    <row r="15" spans="1:14" ht="22.5" customHeight="1" x14ac:dyDescent="0.45">
      <c r="A15" s="45"/>
      <c r="B15" s="46"/>
      <c r="C15" s="47"/>
      <c r="D15" s="48"/>
      <c r="E15" s="48" t="s">
        <v>31</v>
      </c>
      <c r="F15" s="49">
        <f>SUM(F8:F14)</f>
        <v>8800000</v>
      </c>
      <c r="G15" s="50"/>
      <c r="H15" s="47"/>
      <c r="I15" s="47"/>
      <c r="J15" s="47"/>
      <c r="K15" s="51"/>
      <c r="L15" s="52"/>
    </row>
    <row r="16" spans="1:14" x14ac:dyDescent="0.45">
      <c r="A16" s="2"/>
      <c r="B16" s="2"/>
      <c r="C16" s="2"/>
      <c r="D16" s="2"/>
      <c r="E16" s="2"/>
      <c r="F16" s="2"/>
      <c r="G16" s="37" t="s">
        <v>32</v>
      </c>
      <c r="H16" s="2"/>
      <c r="I16" s="2"/>
      <c r="J16" s="2"/>
      <c r="K16" s="2"/>
      <c r="L16" s="2"/>
    </row>
    <row r="17" spans="1:12" x14ac:dyDescent="0.45">
      <c r="A17" s="2"/>
      <c r="B17" s="2"/>
      <c r="C17" s="2"/>
      <c r="D17" s="2"/>
      <c r="E17" s="2"/>
      <c r="F17" s="2"/>
      <c r="G17" s="2"/>
      <c r="H17" s="2"/>
      <c r="I17" s="2"/>
      <c r="J17" s="2"/>
      <c r="K17" s="2"/>
      <c r="L17" s="2"/>
    </row>
    <row r="18" spans="1:12" x14ac:dyDescent="0.45">
      <c r="A18" s="2" t="s">
        <v>33</v>
      </c>
      <c r="B18" s="2"/>
      <c r="C18" s="2"/>
      <c r="D18" s="2"/>
      <c r="E18" s="2"/>
      <c r="F18" s="2"/>
      <c r="G18" s="2"/>
      <c r="H18" s="2"/>
      <c r="I18" s="2"/>
      <c r="J18" s="2"/>
      <c r="K18" s="2"/>
      <c r="L18" s="2"/>
    </row>
    <row r="19" spans="1:12" ht="36.75" customHeight="1" x14ac:dyDescent="0.45">
      <c r="A19" s="15" t="s">
        <v>34</v>
      </c>
      <c r="B19" s="104" t="s">
        <v>35</v>
      </c>
      <c r="C19" s="104"/>
      <c r="D19" s="104"/>
      <c r="E19" s="104"/>
      <c r="F19" s="104"/>
      <c r="G19" s="104"/>
      <c r="H19" s="104"/>
      <c r="I19" s="104"/>
      <c r="J19" s="104"/>
      <c r="K19" s="104"/>
      <c r="L19" s="39"/>
    </row>
    <row r="20" spans="1:12" ht="12.75" customHeight="1" x14ac:dyDescent="0.45">
      <c r="A20" s="15"/>
      <c r="B20" s="104"/>
      <c r="C20" s="104"/>
      <c r="D20" s="104"/>
      <c r="E20" s="104"/>
      <c r="F20" s="104"/>
      <c r="G20" s="104"/>
      <c r="H20" s="104"/>
      <c r="I20" s="104"/>
      <c r="J20" s="104"/>
      <c r="K20" s="104"/>
      <c r="L20" s="40"/>
    </row>
    <row r="21" spans="1:12" ht="19.8" x14ac:dyDescent="0.45">
      <c r="A21" s="15" t="s">
        <v>36</v>
      </c>
      <c r="B21" s="104" t="s">
        <v>37</v>
      </c>
      <c r="C21" s="104"/>
      <c r="D21" s="104"/>
      <c r="E21" s="104"/>
      <c r="F21" s="104"/>
      <c r="G21" s="104"/>
      <c r="H21" s="104"/>
      <c r="I21" s="104"/>
      <c r="J21" s="104"/>
      <c r="K21" s="104"/>
      <c r="L21" s="40"/>
    </row>
    <row r="22" spans="1:12" ht="13.5" customHeight="1" x14ac:dyDescent="0.45">
      <c r="A22" s="15"/>
      <c r="B22" s="104"/>
      <c r="C22" s="104"/>
      <c r="D22" s="104"/>
      <c r="E22" s="104"/>
      <c r="F22" s="104"/>
      <c r="G22" s="104"/>
      <c r="H22" s="104"/>
      <c r="I22" s="104"/>
      <c r="J22" s="104"/>
      <c r="K22" s="104"/>
      <c r="L22" s="40"/>
    </row>
    <row r="23" spans="1:12" ht="19.8" x14ac:dyDescent="0.45">
      <c r="A23" s="15" t="s">
        <v>38</v>
      </c>
      <c r="B23" s="104" t="s">
        <v>39</v>
      </c>
      <c r="C23" s="104"/>
      <c r="D23" s="104"/>
      <c r="E23" s="104"/>
      <c r="F23" s="104"/>
      <c r="G23" s="104"/>
      <c r="H23" s="104"/>
      <c r="I23" s="104"/>
      <c r="J23" s="104"/>
      <c r="K23" s="104"/>
      <c r="L23" s="40"/>
    </row>
    <row r="24" spans="1:12" ht="13.5" customHeight="1" x14ac:dyDescent="0.45">
      <c r="A24" s="15"/>
      <c r="B24" s="104"/>
      <c r="C24" s="104"/>
      <c r="D24" s="104"/>
      <c r="E24" s="104"/>
      <c r="F24" s="104"/>
      <c r="G24" s="104"/>
      <c r="H24" s="104"/>
      <c r="I24" s="104"/>
      <c r="J24" s="104"/>
      <c r="K24" s="104"/>
      <c r="L24" s="40"/>
    </row>
    <row r="25" spans="1:12" ht="19.8" x14ac:dyDescent="0.45">
      <c r="A25" s="15" t="s">
        <v>40</v>
      </c>
      <c r="B25" s="104" t="s">
        <v>41</v>
      </c>
      <c r="C25" s="104"/>
      <c r="D25" s="104"/>
      <c r="E25" s="104"/>
      <c r="F25" s="104"/>
      <c r="G25" s="104"/>
      <c r="H25" s="104"/>
      <c r="I25" s="104"/>
      <c r="J25" s="104"/>
      <c r="K25" s="104"/>
      <c r="L25" s="40"/>
    </row>
    <row r="26" spans="1:12" x14ac:dyDescent="0.45">
      <c r="A26" s="15"/>
      <c r="B26" s="96"/>
      <c r="C26" s="96"/>
      <c r="D26" s="96"/>
      <c r="E26" s="96"/>
      <c r="F26" s="96"/>
      <c r="G26" s="96"/>
      <c r="H26" s="96"/>
      <c r="I26" s="96"/>
      <c r="J26" s="96"/>
      <c r="K26" s="96"/>
      <c r="L26" s="96"/>
    </row>
    <row r="27" spans="1:12" x14ac:dyDescent="0.45">
      <c r="A27" s="3"/>
      <c r="B27" s="96" t="s">
        <v>42</v>
      </c>
      <c r="C27" s="96"/>
      <c r="D27" s="96"/>
      <c r="E27" s="96"/>
      <c r="F27" s="96"/>
      <c r="G27" s="96"/>
      <c r="H27" s="96"/>
      <c r="I27" s="96"/>
      <c r="J27" s="96"/>
      <c r="K27" s="96"/>
      <c r="L27" s="96"/>
    </row>
    <row r="28" spans="1:12" x14ac:dyDescent="0.45">
      <c r="A28" s="3"/>
      <c r="B28" s="96" t="s">
        <v>43</v>
      </c>
      <c r="C28" s="96"/>
      <c r="D28" s="96"/>
      <c r="E28" s="96"/>
      <c r="F28" s="96"/>
      <c r="G28" s="96"/>
      <c r="H28" s="96"/>
      <c r="I28" s="96"/>
      <c r="J28" s="96"/>
      <c r="K28" s="96"/>
      <c r="L28" s="96"/>
    </row>
  </sheetData>
  <sheetProtection formatCells="0" formatRows="0" insertRows="0" deleteRows="0"/>
  <mergeCells count="13">
    <mergeCell ref="B28:L28"/>
    <mergeCell ref="B22:K22"/>
    <mergeCell ref="B23:K23"/>
    <mergeCell ref="B24:K24"/>
    <mergeCell ref="B25:K25"/>
    <mergeCell ref="B26:L26"/>
    <mergeCell ref="B27:L27"/>
    <mergeCell ref="B21:K21"/>
    <mergeCell ref="J2:L2"/>
    <mergeCell ref="A3:L3"/>
    <mergeCell ref="A5:L5"/>
    <mergeCell ref="B19:K19"/>
    <mergeCell ref="B20:K20"/>
  </mergeCells>
  <phoneticPr fontId="1"/>
  <dataValidations count="1">
    <dataValidation type="list" allowBlank="1" showInputMessage="1" showErrorMessage="1" sqref="A8:A14" xr:uid="{BAF0B788-E78D-4956-A690-A47CC91AA809}">
      <formula1>$N$8:$N$10</formula1>
    </dataValidation>
  </dataValidations>
  <printOptions horizontalCentered="1"/>
  <pageMargins left="0.31496062992125984" right="0.70866141732283472" top="0.94488188976377963" bottom="0.74803149606299213"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入力シート</vt:lpstr>
      <vt:lpstr>様式第２０(取得財産等管理台帳) </vt:lpstr>
      <vt:lpstr>様式第２１ (取得財産等明細書)</vt:lpstr>
      <vt:lpstr>様式第２０(取得財産等管理台帳) 記入例</vt:lpstr>
      <vt:lpstr>入力シート!Print_Area</vt:lpstr>
      <vt:lpstr>'様式第２０(取得財産等管理台帳) '!Print_Area</vt:lpstr>
      <vt:lpstr>'様式第２０(取得財産等管理台帳) 記入例'!Print_Area</vt:lpstr>
      <vt:lpstr>'様式第２１ (取得財産等明細書)'!Print_Area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lpgc16</dc:creator>
  <cp:keywords/>
  <dc:description/>
  <cp:lastModifiedBy>user1</cp:lastModifiedBy>
  <cp:revision/>
  <cp:lastPrinted>2023-12-15T05:00:21Z</cp:lastPrinted>
  <dcterms:created xsi:type="dcterms:W3CDTF">2017-10-03T23:47:08Z</dcterms:created>
  <dcterms:modified xsi:type="dcterms:W3CDTF">2023-12-15T05:08:46Z</dcterms:modified>
  <cp:category/>
  <cp:contentStatus/>
</cp:coreProperties>
</file>