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er1\Desktop\"/>
    </mc:Choice>
  </mc:AlternateContent>
  <xr:revisionPtr revIDLastSave="0" documentId="13_ncr:1_{98189CA0-FF80-419A-A8E2-539380CA6E10}" xr6:coauthVersionLast="47" xr6:coauthVersionMax="47" xr10:uidLastSave="{00000000-0000-0000-0000-000000000000}"/>
  <bookViews>
    <workbookView xWindow="-108" yWindow="-108" windowWidth="23256" windowHeight="12576" xr2:uid="{55FEA8A0-204B-4B43-89E6-C27CBDB69E99}"/>
  </bookViews>
  <sheets>
    <sheet name="入力シート" sheetId="6" r:id="rId1"/>
    <sheet name="様式第２０" sheetId="3" r:id="rId2"/>
    <sheet name="様式第２１" sheetId="1" r:id="rId3"/>
  </sheets>
  <externalReferences>
    <externalReference r:id="rId4"/>
  </externalReferences>
  <definedNames>
    <definedName name="_xlnm.Print_Area" localSheetId="1">様式第２０!$A$1:$K$59</definedName>
    <definedName name="_xlnm.Print_Area" localSheetId="2">様式第２１!$A$1:$K$59</definedName>
    <definedName name="事業者の属性">[1]入力シート!$M$23</definedName>
    <definedName name="事業年度">[1]入力シート!$M$10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6" l="1"/>
  <c r="G17" i="6"/>
  <c r="M45" i="6"/>
  <c r="M44" i="6"/>
  <c r="U41" i="6"/>
  <c r="R41" i="6"/>
  <c r="U39" i="6"/>
  <c r="R39" i="6"/>
  <c r="U37" i="6"/>
  <c r="R37" i="6"/>
  <c r="U35" i="6"/>
  <c r="R35" i="6"/>
  <c r="U33" i="6"/>
  <c r="R33" i="6"/>
  <c r="U31" i="6"/>
  <c r="R31" i="6"/>
  <c r="U29" i="6"/>
  <c r="R29" i="6"/>
  <c r="U27" i="6"/>
  <c r="R27" i="6"/>
  <c r="U25" i="6"/>
  <c r="R25" i="6"/>
  <c r="U23" i="6"/>
  <c r="R23" i="6"/>
  <c r="U21" i="6"/>
  <c r="R21" i="6"/>
  <c r="U19" i="6"/>
  <c r="R19" i="6"/>
  <c r="U17" i="6"/>
  <c r="R17" i="6"/>
  <c r="E13" i="1"/>
  <c r="E13" i="3"/>
  <c r="E12" i="1"/>
  <c r="E12" i="3"/>
  <c r="H19" i="1"/>
  <c r="I19" i="1"/>
  <c r="H21" i="1"/>
  <c r="I21" i="1"/>
  <c r="H23" i="1"/>
  <c r="I23" i="1"/>
  <c r="H25" i="1"/>
  <c r="I25" i="1"/>
  <c r="H27" i="1"/>
  <c r="I27" i="1"/>
  <c r="H29" i="1"/>
  <c r="I29" i="1"/>
  <c r="H31" i="1"/>
  <c r="I31" i="1"/>
  <c r="H33" i="1"/>
  <c r="I33" i="1"/>
  <c r="H35" i="1"/>
  <c r="I35" i="1"/>
  <c r="H37" i="1"/>
  <c r="I37" i="1"/>
  <c r="H39" i="1"/>
  <c r="I39" i="1"/>
  <c r="H41" i="1"/>
  <c r="I41" i="1"/>
  <c r="H19" i="3"/>
  <c r="J19" i="3" s="1"/>
  <c r="I19" i="3"/>
  <c r="H21" i="3"/>
  <c r="J21" i="3" s="1"/>
  <c r="I21" i="3"/>
  <c r="H23" i="3"/>
  <c r="J23" i="3" s="1"/>
  <c r="I23" i="3"/>
  <c r="H25" i="3"/>
  <c r="J25" i="3" s="1"/>
  <c r="I25" i="3"/>
  <c r="H27" i="3"/>
  <c r="J27" i="3" s="1"/>
  <c r="I27" i="3"/>
  <c r="H29" i="3"/>
  <c r="J29" i="3" s="1"/>
  <c r="I29" i="3"/>
  <c r="H31" i="3"/>
  <c r="J31" i="3" s="1"/>
  <c r="I31" i="3"/>
  <c r="H33" i="3"/>
  <c r="J33" i="3" s="1"/>
  <c r="I33" i="3"/>
  <c r="H35" i="3"/>
  <c r="J35" i="3" s="1"/>
  <c r="I35" i="3"/>
  <c r="H37" i="3"/>
  <c r="J37" i="3" s="1"/>
  <c r="I37" i="3"/>
  <c r="H39" i="3"/>
  <c r="J39" i="3" s="1"/>
  <c r="I39" i="3"/>
  <c r="H41" i="3"/>
  <c r="J41" i="3" s="1"/>
  <c r="I41" i="3"/>
  <c r="B19" i="1"/>
  <c r="C19" i="1"/>
  <c r="D19" i="1"/>
  <c r="E19" i="1"/>
  <c r="F19" i="1"/>
  <c r="G19" i="1" s="1"/>
  <c r="B21" i="1"/>
  <c r="C21" i="1"/>
  <c r="D21" i="1"/>
  <c r="E21" i="1"/>
  <c r="F21" i="1"/>
  <c r="G21" i="1" s="1"/>
  <c r="B23" i="1"/>
  <c r="C23" i="1"/>
  <c r="D23" i="1"/>
  <c r="E23" i="1"/>
  <c r="F23" i="1"/>
  <c r="G23" i="1" s="1"/>
  <c r="B25" i="1"/>
  <c r="C25" i="1"/>
  <c r="D25" i="1"/>
  <c r="E25" i="1"/>
  <c r="F25" i="1"/>
  <c r="G25" i="1" s="1"/>
  <c r="B27" i="1"/>
  <c r="C27" i="1"/>
  <c r="D27" i="1"/>
  <c r="E27" i="1"/>
  <c r="F27" i="1"/>
  <c r="G27" i="1" s="1"/>
  <c r="B29" i="1"/>
  <c r="C29" i="1"/>
  <c r="D29" i="1"/>
  <c r="E29" i="1"/>
  <c r="F29" i="1"/>
  <c r="G29" i="1" s="1"/>
  <c r="B31" i="1"/>
  <c r="C31" i="1"/>
  <c r="D31" i="1"/>
  <c r="E31" i="1"/>
  <c r="F31" i="1"/>
  <c r="G31" i="1" s="1"/>
  <c r="B33" i="1"/>
  <c r="C33" i="1"/>
  <c r="D33" i="1"/>
  <c r="E33" i="1"/>
  <c r="F33" i="1"/>
  <c r="G33" i="1" s="1"/>
  <c r="B35" i="1"/>
  <c r="C35" i="1"/>
  <c r="D35" i="1"/>
  <c r="E35" i="1"/>
  <c r="F35" i="1"/>
  <c r="G35" i="1" s="1"/>
  <c r="B37" i="1"/>
  <c r="C37" i="1"/>
  <c r="D37" i="1"/>
  <c r="E37" i="1"/>
  <c r="F37" i="1"/>
  <c r="G37" i="1" s="1"/>
  <c r="B39" i="1"/>
  <c r="C39" i="1"/>
  <c r="D39" i="1"/>
  <c r="E39" i="1"/>
  <c r="F39" i="1"/>
  <c r="G39" i="1" s="1"/>
  <c r="B41" i="1"/>
  <c r="C41" i="1"/>
  <c r="D41" i="1"/>
  <c r="E41" i="1"/>
  <c r="F41" i="1"/>
  <c r="G41" i="1" s="1"/>
  <c r="B19" i="3"/>
  <c r="C19" i="3"/>
  <c r="D19" i="3"/>
  <c r="E19" i="3"/>
  <c r="F19" i="3"/>
  <c r="G19" i="3" s="1"/>
  <c r="B21" i="3"/>
  <c r="C21" i="3"/>
  <c r="D21" i="3"/>
  <c r="E21" i="3"/>
  <c r="F21" i="3"/>
  <c r="G21" i="3" s="1"/>
  <c r="B23" i="3"/>
  <c r="C23" i="3"/>
  <c r="D23" i="3"/>
  <c r="E23" i="3"/>
  <c r="F23" i="3"/>
  <c r="G23" i="3" s="1"/>
  <c r="B25" i="3"/>
  <c r="C25" i="3"/>
  <c r="D25" i="3"/>
  <c r="E25" i="3"/>
  <c r="F25" i="3"/>
  <c r="G25" i="3" s="1"/>
  <c r="B27" i="3"/>
  <c r="C27" i="3"/>
  <c r="D27" i="3"/>
  <c r="E27" i="3"/>
  <c r="F27" i="3"/>
  <c r="G27" i="3" s="1"/>
  <c r="B29" i="3"/>
  <c r="C29" i="3"/>
  <c r="D29" i="3"/>
  <c r="E29" i="3"/>
  <c r="F29" i="3"/>
  <c r="G29" i="3" s="1"/>
  <c r="B31" i="3"/>
  <c r="C31" i="3"/>
  <c r="D31" i="3"/>
  <c r="E31" i="3"/>
  <c r="F31" i="3"/>
  <c r="G31" i="3" s="1"/>
  <c r="B33" i="3"/>
  <c r="C33" i="3"/>
  <c r="D33" i="3"/>
  <c r="E33" i="3"/>
  <c r="F33" i="3"/>
  <c r="G33" i="3" s="1"/>
  <c r="B35" i="3"/>
  <c r="C35" i="3"/>
  <c r="D35" i="3"/>
  <c r="E35" i="3"/>
  <c r="F35" i="3"/>
  <c r="G35" i="3" s="1"/>
  <c r="B37" i="3"/>
  <c r="C37" i="3"/>
  <c r="D37" i="3"/>
  <c r="E37" i="3"/>
  <c r="F37" i="3"/>
  <c r="G37" i="3" s="1"/>
  <c r="B39" i="3"/>
  <c r="C39" i="3"/>
  <c r="D39" i="3"/>
  <c r="E39" i="3"/>
  <c r="F39" i="3"/>
  <c r="G39" i="3" s="1"/>
  <c r="B41" i="3"/>
  <c r="C41" i="3"/>
  <c r="D41" i="3"/>
  <c r="E41" i="3"/>
  <c r="F41" i="3"/>
  <c r="G41" i="3" s="1"/>
  <c r="I17" i="1"/>
  <c r="I17" i="3"/>
  <c r="F17" i="1"/>
  <c r="G17" i="1" s="1"/>
  <c r="E17" i="1"/>
  <c r="D17" i="1"/>
  <c r="C17" i="1"/>
  <c r="B17" i="1"/>
  <c r="F17" i="3"/>
  <c r="G17" i="3" s="1"/>
  <c r="E17" i="3"/>
  <c r="D17" i="3"/>
  <c r="C17" i="3"/>
  <c r="B17" i="3"/>
  <c r="H17" i="1"/>
  <c r="H17" i="3"/>
  <c r="J17" i="3" s="1"/>
  <c r="I3" i="1"/>
  <c r="I3" i="3"/>
  <c r="I4" i="1"/>
  <c r="I2" i="1"/>
  <c r="I4" i="3"/>
  <c r="I2" i="3"/>
  <c r="I1" i="1"/>
  <c r="I1" i="3"/>
  <c r="B45" i="6"/>
  <c r="B44" i="6"/>
  <c r="J41" i="6"/>
  <c r="G41" i="6"/>
  <c r="J39" i="6"/>
  <c r="G39" i="6"/>
  <c r="J37" i="6"/>
  <c r="G37" i="6"/>
  <c r="J35" i="6"/>
  <c r="G35" i="6"/>
  <c r="J33" i="6"/>
  <c r="G33" i="6"/>
  <c r="J31" i="6"/>
  <c r="G31" i="6"/>
  <c r="J29" i="6"/>
  <c r="G29" i="6"/>
  <c r="J27" i="6"/>
  <c r="G27" i="6"/>
  <c r="J25" i="6"/>
  <c r="G25" i="6"/>
  <c r="J23" i="6"/>
  <c r="G23" i="6"/>
  <c r="J21" i="6"/>
  <c r="G21" i="6"/>
  <c r="J19" i="6"/>
  <c r="G19" i="6"/>
  <c r="B45" i="3"/>
  <c r="B44" i="3"/>
  <c r="R44" i="6" l="1"/>
  <c r="R45" i="6" s="1"/>
  <c r="G44" i="6"/>
  <c r="G44" i="1"/>
  <c r="G44" i="3"/>
  <c r="G45" i="3" s="1"/>
  <c r="H44" i="1" l="1"/>
  <c r="H44" i="3"/>
  <c r="G45" i="6"/>
  <c r="B45" i="1"/>
  <c r="B44" i="1"/>
  <c r="G45" i="1"/>
</calcChain>
</file>

<file path=xl/sharedStrings.xml><?xml version="1.0" encoding="utf-8"?>
<sst xmlns="http://schemas.openxmlformats.org/spreadsheetml/2006/main" count="140" uniqueCount="57">
  <si>
    <t>交付決定番号：</t>
    <rPh sb="0" eb="6">
      <t>コウフケッテイバンゴウ</t>
    </rPh>
    <phoneticPr fontId="5"/>
  </si>
  <si>
    <t>補助事業者名：</t>
    <rPh sb="0" eb="6">
      <t>ホジョジギョウシャメイ</t>
    </rPh>
    <phoneticPr fontId="5"/>
  </si>
  <si>
    <t>共同補助事業者名：</t>
    <rPh sb="0" eb="2">
      <t>キョウドウ</t>
    </rPh>
    <rPh sb="2" eb="8">
      <t>ホジョジギョウシャメイ</t>
    </rPh>
    <phoneticPr fontId="5"/>
  </si>
  <si>
    <t>補助率：</t>
    <rPh sb="0" eb="3">
      <t>ホジョリツ</t>
    </rPh>
    <phoneticPr fontId="2"/>
  </si>
  <si>
    <t>区分</t>
    <rPh sb="0" eb="2">
      <t>クブン</t>
    </rPh>
    <phoneticPr fontId="5"/>
  </si>
  <si>
    <t>財産名</t>
    <rPh sb="0" eb="2">
      <t>ザイサン</t>
    </rPh>
    <rPh sb="2" eb="3">
      <t>メイ</t>
    </rPh>
    <phoneticPr fontId="5"/>
  </si>
  <si>
    <t>規格</t>
    <rPh sb="0" eb="2">
      <t>キカク</t>
    </rPh>
    <phoneticPr fontId="5"/>
  </si>
  <si>
    <t>数量</t>
    <rPh sb="0" eb="2">
      <t>スウリョウ</t>
    </rPh>
    <phoneticPr fontId="5"/>
  </si>
  <si>
    <t>単価(円/税抜)</t>
    <rPh sb="0" eb="2">
      <t>タンカ</t>
    </rPh>
    <rPh sb="3" eb="4">
      <t>エン</t>
    </rPh>
    <rPh sb="5" eb="7">
      <t>ゼイヌキ</t>
    </rPh>
    <phoneticPr fontId="5"/>
  </si>
  <si>
    <t>金額(円)</t>
    <rPh sb="0" eb="2">
      <t>キンガク</t>
    </rPh>
    <rPh sb="3" eb="4">
      <t>エン</t>
    </rPh>
    <phoneticPr fontId="5"/>
  </si>
  <si>
    <t>取得年月日</t>
    <rPh sb="0" eb="5">
      <t>シュトクネンガッピ</t>
    </rPh>
    <phoneticPr fontId="5"/>
  </si>
  <si>
    <t>備考</t>
    <rPh sb="0" eb="2">
      <t>ビコウ</t>
    </rPh>
    <phoneticPr fontId="5"/>
  </si>
  <si>
    <t>合計</t>
    <rPh sb="0" eb="2">
      <t>ゴウケイ</t>
    </rPh>
    <phoneticPr fontId="5"/>
  </si>
  <si>
    <t>注1.</t>
    <rPh sb="0" eb="1">
      <t>チュウ</t>
    </rPh>
    <phoneticPr fontId="5"/>
  </si>
  <si>
    <t>注2.</t>
    <rPh sb="0" eb="1">
      <t>チュウ</t>
    </rPh>
    <phoneticPr fontId="5"/>
  </si>
  <si>
    <t>注3.</t>
    <rPh sb="0" eb="1">
      <t>チュウ</t>
    </rPh>
    <phoneticPr fontId="5"/>
  </si>
  <si>
    <t>数量は、同一規格等であれば一括して記載して差し支えない。単価が異なる場合は分割して記載すること。</t>
    <phoneticPr fontId="5"/>
  </si>
  <si>
    <t>注4.</t>
    <rPh sb="0" eb="1">
      <t>チュウ</t>
    </rPh>
    <phoneticPr fontId="5"/>
  </si>
  <si>
    <t>取得年月日は、検収年月日を記載する。</t>
    <phoneticPr fontId="5"/>
  </si>
  <si>
    <t>注5.</t>
    <rPh sb="0" eb="1">
      <t>チュウ</t>
    </rPh>
    <phoneticPr fontId="5"/>
  </si>
  <si>
    <t>補助事業者が管理する『固定資産台帳』と整合性が取れた内容で正しく記載のこと。なお、固定資産台帳の写しを提出のこと。</t>
    <phoneticPr fontId="5"/>
  </si>
  <si>
    <t>（様式第２１）</t>
    <rPh sb="1" eb="4">
      <t>ヨウシキダイ</t>
    </rPh>
    <phoneticPr fontId="5"/>
  </si>
  <si>
    <t>　小売価格低減に資する石油ガス配送合理化補助金業務方法書第２４条第３項の規定に基づき、以下のとおり報告します。</t>
    <phoneticPr fontId="5"/>
  </si>
  <si>
    <t>取得財産等管理明細表</t>
    <phoneticPr fontId="2"/>
  </si>
  <si>
    <t>機器等を保管している事業所（名称）</t>
    <rPh sb="10" eb="13">
      <t>ジギョウショ</t>
    </rPh>
    <phoneticPr fontId="2"/>
  </si>
  <si>
    <t>機器等を保管している上記所在地</t>
    <rPh sb="0" eb="2">
      <t>キキ</t>
    </rPh>
    <rPh sb="2" eb="3">
      <t>トウ</t>
    </rPh>
    <rPh sb="4" eb="6">
      <t>ホカン</t>
    </rPh>
    <rPh sb="10" eb="12">
      <t>ジョウキ</t>
    </rPh>
    <rPh sb="12" eb="15">
      <t>ショザイチ</t>
    </rPh>
    <phoneticPr fontId="2"/>
  </si>
  <si>
    <t>耐用年数</t>
    <rPh sb="0" eb="4">
      <t>タイヨウネンスウ</t>
    </rPh>
    <phoneticPr fontId="5"/>
  </si>
  <si>
    <t>対象となる取得財産等は、取得価格又は効用の増加価格が小売価格低減に資する石油ガス配送合理化補助金業務方法書第２５条第１項に定める処分制限額以上の財産とする。</t>
    <phoneticPr fontId="2"/>
  </si>
  <si>
    <t>財産名の区分は、(イ)機械・器具、(ロ)事業用備品、(ハ)その他の財産 とする。</t>
    <phoneticPr fontId="5"/>
  </si>
  <si>
    <t>＊本用紙のコピーを大切に補助事業の会計年度終了から５年間保管すること。</t>
  </si>
  <si>
    <t>＊この用紙の大きさは、日本産業規格Ａ４とすること。</t>
    <rPh sb="13" eb="14">
      <t>サン</t>
    </rPh>
    <phoneticPr fontId="1"/>
  </si>
  <si>
    <t>取得財産等管理台帳</t>
    <rPh sb="7" eb="9">
      <t>ダイチョウ</t>
    </rPh>
    <phoneticPr fontId="2"/>
  </si>
  <si>
    <t>償却開始日</t>
    <rPh sb="0" eb="2">
      <t>ショウキャク</t>
    </rPh>
    <rPh sb="2" eb="5">
      <t>カイシビ</t>
    </rPh>
    <phoneticPr fontId="5"/>
  </si>
  <si>
    <t>(イ）</t>
  </si>
  <si>
    <t>充填機</t>
    <rPh sb="0" eb="3">
      <t>ジュウテンキ</t>
    </rPh>
    <phoneticPr fontId="3"/>
  </si>
  <si>
    <t>ＬＰＧＣ-22</t>
  </si>
  <si>
    <t>回転テーブル</t>
    <rPh sb="0" eb="2">
      <t>カイテン</t>
    </rPh>
    <phoneticPr fontId="1"/>
  </si>
  <si>
    <t>Ｔ-100</t>
  </si>
  <si>
    <t>機器操作部</t>
    <rPh sb="0" eb="5">
      <t>キキソウサブ</t>
    </rPh>
    <phoneticPr fontId="1"/>
  </si>
  <si>
    <t>SOSA-3</t>
  </si>
  <si>
    <t>バーコードローダー</t>
  </si>
  <si>
    <t>LEDER-7</t>
  </si>
  <si>
    <t>防爆モーター</t>
    <rPh sb="0" eb="2">
      <t>ボウバク</t>
    </rPh>
    <phoneticPr fontId="1"/>
  </si>
  <si>
    <t>NO-BLAST</t>
  </si>
  <si>
    <t>充填システム</t>
    <rPh sb="0" eb="2">
      <t>ジュウテン</t>
    </rPh>
    <phoneticPr fontId="1"/>
  </si>
  <si>
    <t>MAKE-NISSI</t>
  </si>
  <si>
    <t>13年</t>
    <rPh sb="2" eb="3">
      <t>ネン</t>
    </rPh>
    <phoneticPr fontId="3"/>
  </si>
  <si>
    <t>13年</t>
    <rPh sb="2" eb="3">
      <t>ネン</t>
    </rPh>
    <phoneticPr fontId="1"/>
  </si>
  <si>
    <t>5年</t>
    <rPh sb="1" eb="2">
      <t>ネン</t>
    </rPh>
    <phoneticPr fontId="1"/>
  </si>
  <si>
    <t>株式会社振興　虎ノ門センター</t>
    <rPh sb="0" eb="6">
      <t>カブシキガイシャシンコウ</t>
    </rPh>
    <rPh sb="7" eb="8">
      <t>トラ</t>
    </rPh>
    <rPh sb="9" eb="10">
      <t>モン</t>
    </rPh>
    <phoneticPr fontId="3"/>
  </si>
  <si>
    <t>東京都港区虎ノ門〇-▲-◇　</t>
    <rPh sb="0" eb="3">
      <t>トウキョウト</t>
    </rPh>
    <rPh sb="3" eb="5">
      <t>ミナトク</t>
    </rPh>
    <rPh sb="5" eb="6">
      <t>トラ</t>
    </rPh>
    <rPh sb="7" eb="8">
      <t>モン</t>
    </rPh>
    <phoneticPr fontId="3"/>
  </si>
  <si>
    <t>z9999</t>
  </si>
  <si>
    <t>株式会社振興</t>
    <rPh sb="0" eb="4">
      <t>カブシキガイシャ</t>
    </rPh>
    <rPh sb="4" eb="6">
      <t>シンコウ</t>
    </rPh>
    <phoneticPr fontId="3"/>
  </si>
  <si>
    <t>2/3</t>
  </si>
  <si>
    <t>様式第２０＆２１　　共通　入力シート　</t>
    <rPh sb="0" eb="2">
      <t>ヨウシキ</t>
    </rPh>
    <rPh sb="2" eb="3">
      <t>ダイ</t>
    </rPh>
    <rPh sb="10" eb="12">
      <t>キョウツウ</t>
    </rPh>
    <rPh sb="13" eb="15">
      <t>ニュウリョク</t>
    </rPh>
    <phoneticPr fontId="2"/>
  </si>
  <si>
    <t>記入例</t>
    <rPh sb="0" eb="3">
      <t>キニュウレイ</t>
    </rPh>
    <phoneticPr fontId="2"/>
  </si>
  <si>
    <t>（様式第２０）</t>
    <rPh sb="1" eb="4">
      <t>ヨウシキダイ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</si>
</sst>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Red]\-#,##0"/>
    <numFmt numFmtId="178" formatCode="[$-411]ge\.m\.d;@"/>
  </numFmts>
  <fonts count="16"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2"/>
      <color theme="1"/>
      <name val="BIZ UDPゴシック"/>
      <family val="3"/>
      <charset val="128"/>
    </font>
    <font>
      <sz val="10"/>
      <color theme="1"/>
      <name val="BIZ UDPゴシック"/>
      <family val="3"/>
      <charset val="128"/>
    </font>
    <font>
      <sz val="6"/>
      <name val="Meiryo UI"/>
      <family val="2"/>
      <charset val="128"/>
    </font>
    <font>
      <sz val="11"/>
      <color theme="1"/>
      <name val="BIZ UDPゴシック"/>
      <family val="3"/>
      <charset val="128"/>
    </font>
    <font>
      <sz val="9"/>
      <color theme="1"/>
      <name val="BIZ UDPゴシック"/>
      <family val="3"/>
      <charset val="128"/>
    </font>
    <font>
      <sz val="12"/>
      <color theme="1"/>
      <name val="游ゴシック"/>
      <family val="2"/>
      <charset val="128"/>
      <scheme val="minor"/>
    </font>
    <font>
      <sz val="10.5"/>
      <color theme="1"/>
      <name val="BIZ UDPゴシック"/>
      <family val="3"/>
      <charset val="128"/>
    </font>
    <font>
      <b/>
      <sz val="16"/>
      <color theme="1"/>
      <name val="BIZ UDPゴシック"/>
      <family val="3"/>
      <charset val="128"/>
    </font>
    <font>
      <sz val="8"/>
      <color theme="1"/>
      <name val="BIZ UDPゴシック"/>
      <family val="3"/>
      <charset val="128"/>
    </font>
    <font>
      <sz val="9"/>
      <color rgb="FFFF0000"/>
      <name val="BIZ UDPゴシック"/>
      <family val="3"/>
      <charset val="128"/>
    </font>
    <font>
      <sz val="9"/>
      <color theme="1"/>
      <name val="Times New Roman"/>
      <family val="1"/>
    </font>
    <font>
      <sz val="14"/>
      <color theme="1"/>
      <name val="BIZ UDPゴシック"/>
      <family val="3"/>
      <charset val="128"/>
    </font>
    <font>
      <sz val="24"/>
      <color rgb="FFFF0000"/>
      <name val="BIZ UDP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style="hair">
        <color theme="0" tint="-0.34998626667073579"/>
      </top>
      <bottom style="hair">
        <color theme="0" tint="-0.34998626667073579"/>
      </bottom>
      <diagonal/>
    </border>
    <border>
      <left style="thin">
        <color auto="1"/>
      </left>
      <right style="thin">
        <color auto="1"/>
      </right>
      <top/>
      <bottom style="thin">
        <color auto="1"/>
      </bottom>
      <diagonal/>
    </border>
    <border>
      <left style="thin">
        <color auto="1"/>
      </left>
      <right style="thin">
        <color auto="1"/>
      </right>
      <top style="hair">
        <color theme="0" tint="-0.34998626667073579"/>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theme="0" tint="-0.34998626667073579"/>
      </top>
      <bottom/>
      <diagonal/>
    </border>
    <border>
      <left/>
      <right/>
      <top style="hair">
        <color theme="0" tint="-0.34998626667073579"/>
      </top>
      <bottom/>
      <diagonal/>
    </border>
    <border>
      <left/>
      <right style="thin">
        <color auto="1"/>
      </right>
      <top style="hair">
        <color theme="0" tint="-0.34998626667073579"/>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0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7" fillId="0" borderId="0" xfId="0" applyFont="1">
      <alignment vertical="center"/>
    </xf>
    <xf numFmtId="0" fontId="7" fillId="0" borderId="0" xfId="0" applyFont="1" applyAlignment="1">
      <alignment horizontal="center" vertical="center"/>
    </xf>
    <xf numFmtId="38" fontId="7" fillId="0" borderId="0" xfId="1" applyFont="1" applyProtection="1">
      <alignment vertical="center"/>
    </xf>
    <xf numFmtId="0" fontId="10" fillId="0" borderId="0" xfId="0" applyFont="1" applyAlignment="1">
      <alignment horizontal="center" vertical="center"/>
    </xf>
    <xf numFmtId="0" fontId="7" fillId="0" borderId="1" xfId="0" applyFont="1" applyBorder="1" applyAlignment="1">
      <alignment horizontal="center" vertical="center"/>
    </xf>
    <xf numFmtId="38" fontId="7" fillId="0" borderId="2" xfId="1" applyFont="1" applyBorder="1" applyAlignment="1" applyProtection="1">
      <alignment horizontal="center" vertical="center"/>
    </xf>
    <xf numFmtId="0" fontId="7" fillId="0" borderId="2" xfId="0" applyFont="1" applyBorder="1">
      <alignment vertical="center"/>
    </xf>
    <xf numFmtId="38" fontId="7" fillId="0" borderId="1" xfId="1" applyFont="1" applyBorder="1" applyAlignment="1" applyProtection="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lignment vertical="center"/>
    </xf>
    <xf numFmtId="38" fontId="7" fillId="0" borderId="3" xfId="1" applyFont="1" applyFill="1" applyBorder="1" applyProtection="1">
      <alignment vertical="center"/>
    </xf>
    <xf numFmtId="0" fontId="7" fillId="0" borderId="4" xfId="0" applyFont="1" applyBorder="1" applyAlignment="1">
      <alignment horizontal="center" vertical="center"/>
    </xf>
    <xf numFmtId="38" fontId="7" fillId="0" borderId="4" xfId="1" applyFont="1" applyBorder="1" applyProtection="1">
      <alignment vertical="center"/>
    </xf>
    <xf numFmtId="0" fontId="7" fillId="0" borderId="4" xfId="0" applyFont="1" applyBorder="1" applyAlignment="1">
      <alignment vertical="center" shrinkToFit="1"/>
    </xf>
    <xf numFmtId="177" fontId="7" fillId="0" borderId="4" xfId="1" applyNumberFormat="1" applyFont="1" applyFill="1" applyBorder="1" applyProtection="1">
      <alignment vertical="center"/>
    </xf>
    <xf numFmtId="178" fontId="7" fillId="0" borderId="4" xfId="0" applyNumberFormat="1" applyFont="1" applyBorder="1" applyAlignment="1">
      <alignment horizontal="center" vertical="center"/>
    </xf>
    <xf numFmtId="0" fontId="7" fillId="0" borderId="4" xfId="0" applyFont="1" applyBorder="1">
      <alignment vertical="center"/>
    </xf>
    <xf numFmtId="38" fontId="7" fillId="0" borderId="4" xfId="1" applyFont="1" applyFill="1" applyBorder="1" applyProtection="1">
      <alignment vertical="center"/>
    </xf>
    <xf numFmtId="0" fontId="12" fillId="0" borderId="0" xfId="0" applyFont="1">
      <alignment vertical="center"/>
    </xf>
    <xf numFmtId="38" fontId="13" fillId="0" borderId="4" xfId="1" applyFont="1" applyBorder="1" applyAlignment="1" applyProtection="1">
      <alignment horizontal="center" vertical="center"/>
    </xf>
    <xf numFmtId="0" fontId="7" fillId="0" borderId="5" xfId="0" applyFont="1" applyBorder="1" applyAlignment="1">
      <alignment horizontal="center" vertical="center"/>
    </xf>
    <xf numFmtId="0" fontId="7" fillId="0" borderId="5" xfId="0" applyFont="1" applyBorder="1" applyAlignment="1">
      <alignment vertical="center" shrinkToFit="1"/>
    </xf>
    <xf numFmtId="0" fontId="7" fillId="0" borderId="5" xfId="0" applyFont="1" applyBorder="1">
      <alignment vertical="center"/>
    </xf>
    <xf numFmtId="38" fontId="13" fillId="0" borderId="6" xfId="1" applyFont="1" applyBorder="1" applyAlignment="1" applyProtection="1">
      <alignment horizontal="center" vertical="center"/>
    </xf>
    <xf numFmtId="177" fontId="7" fillId="0" borderId="6" xfId="1" applyNumberFormat="1" applyFont="1" applyFill="1" applyBorder="1" applyProtection="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lignment vertical="center"/>
    </xf>
    <xf numFmtId="38" fontId="4" fillId="0" borderId="0" xfId="1" applyFont="1" applyAlignment="1" applyProtection="1">
      <alignment vertical="center"/>
    </xf>
    <xf numFmtId="38" fontId="4" fillId="0" borderId="0" xfId="1" applyFont="1" applyProtection="1">
      <alignment vertical="center"/>
    </xf>
    <xf numFmtId="0" fontId="6" fillId="0" borderId="0" xfId="0" applyFont="1" applyAlignment="1">
      <alignment horizontal="center" vertical="center"/>
    </xf>
    <xf numFmtId="0" fontId="7" fillId="0" borderId="2" xfId="0" applyFont="1" applyBorder="1" applyAlignment="1">
      <alignment horizontal="right"/>
    </xf>
    <xf numFmtId="0" fontId="4" fillId="0" borderId="2" xfId="0" applyFont="1" applyBorder="1" applyAlignment="1">
      <alignment horizontal="right"/>
    </xf>
    <xf numFmtId="0" fontId="7" fillId="0" borderId="4" xfId="0" applyFont="1" applyBorder="1" applyAlignment="1">
      <alignment horizontal="right" vertical="center"/>
    </xf>
    <xf numFmtId="0" fontId="11" fillId="0" borderId="4" xfId="1" applyNumberFormat="1" applyFont="1" applyFill="1" applyBorder="1" applyAlignment="1" applyProtection="1">
      <alignment horizontal="right" vertical="center"/>
    </xf>
    <xf numFmtId="0" fontId="3" fillId="0" borderId="0" xfId="0" applyFont="1" applyAlignment="1">
      <alignment vertical="distributed" wrapText="1"/>
    </xf>
    <xf numFmtId="0" fontId="7" fillId="2" borderId="4" xfId="0" applyFont="1" applyFill="1" applyBorder="1" applyAlignment="1">
      <alignment horizontal="center" vertical="center"/>
    </xf>
    <xf numFmtId="0" fontId="7" fillId="2" borderId="4" xfId="0" applyFont="1" applyFill="1" applyBorder="1" applyAlignment="1" applyProtection="1">
      <alignment vertical="center" shrinkToFit="1"/>
      <protection locked="0"/>
    </xf>
    <xf numFmtId="0" fontId="7" fillId="2" borderId="4" xfId="0" applyFont="1" applyFill="1" applyBorder="1" applyProtection="1">
      <alignment vertical="center"/>
      <protection locked="0"/>
    </xf>
    <xf numFmtId="0" fontId="7" fillId="2" borderId="4" xfId="0" applyFont="1" applyFill="1" applyBorder="1" applyAlignment="1" applyProtection="1">
      <alignment horizontal="center" vertical="center"/>
      <protection locked="0"/>
    </xf>
    <xf numFmtId="38" fontId="7" fillId="2" borderId="4" xfId="1" applyFont="1" applyFill="1" applyBorder="1" applyProtection="1">
      <alignment vertical="center"/>
      <protection locked="0"/>
    </xf>
    <xf numFmtId="176" fontId="7" fillId="2" borderId="4" xfId="0" applyNumberFormat="1" applyFont="1" applyFill="1" applyBorder="1" applyAlignment="1">
      <alignment horizontal="center" vertical="center"/>
    </xf>
    <xf numFmtId="0" fontId="4" fillId="0" borderId="0" xfId="0" applyFont="1" applyAlignment="1">
      <alignment vertical="distributed" wrapText="1"/>
    </xf>
    <xf numFmtId="0" fontId="7" fillId="3" borderId="4" xfId="0" applyFont="1" applyFill="1" applyBorder="1" applyAlignment="1">
      <alignment horizontal="center" vertical="center"/>
    </xf>
    <xf numFmtId="0" fontId="7" fillId="3" borderId="4" xfId="0" applyFont="1" applyFill="1" applyBorder="1" applyAlignment="1" applyProtection="1">
      <alignment vertical="center" shrinkToFit="1"/>
      <protection locked="0"/>
    </xf>
    <xf numFmtId="0" fontId="7" fillId="3" borderId="4" xfId="0" applyFont="1" applyFill="1" applyBorder="1" applyProtection="1">
      <alignment vertical="center"/>
      <protection locked="0"/>
    </xf>
    <xf numFmtId="0" fontId="7" fillId="3" borderId="4" xfId="0" applyFont="1" applyFill="1" applyBorder="1" applyAlignment="1" applyProtection="1">
      <alignment horizontal="center" vertical="center"/>
      <protection locked="0"/>
    </xf>
    <xf numFmtId="38" fontId="7" fillId="3" borderId="4" xfId="1" applyFont="1" applyFill="1" applyBorder="1" applyProtection="1">
      <alignment vertical="center"/>
      <protection locked="0"/>
    </xf>
    <xf numFmtId="176" fontId="7" fillId="3" borderId="4" xfId="0" applyNumberFormat="1" applyFont="1" applyFill="1" applyBorder="1" applyAlignment="1">
      <alignment horizontal="center" vertical="center"/>
    </xf>
    <xf numFmtId="0" fontId="7" fillId="4" borderId="4" xfId="0" applyFont="1" applyFill="1" applyBorder="1" applyAlignment="1">
      <alignment horizontal="center" vertical="center"/>
    </xf>
    <xf numFmtId="0" fontId="7" fillId="4" borderId="4" xfId="0" applyFont="1" applyFill="1" applyBorder="1" applyAlignment="1" applyProtection="1">
      <alignment vertical="center" shrinkToFit="1"/>
      <protection locked="0"/>
    </xf>
    <xf numFmtId="0" fontId="7" fillId="4" borderId="4" xfId="0" applyFont="1" applyFill="1" applyBorder="1" applyProtection="1">
      <alignment vertical="center"/>
      <protection locked="0"/>
    </xf>
    <xf numFmtId="0" fontId="7" fillId="4" borderId="4" xfId="0" applyFont="1" applyFill="1" applyBorder="1" applyAlignment="1" applyProtection="1">
      <alignment horizontal="center" vertical="center"/>
      <protection locked="0"/>
    </xf>
    <xf numFmtId="38" fontId="7" fillId="4" borderId="4" xfId="1" applyFont="1" applyFill="1" applyBorder="1" applyProtection="1">
      <alignment vertical="center"/>
      <protection locked="0"/>
    </xf>
    <xf numFmtId="176" fontId="7" fillId="4" borderId="4" xfId="0" applyNumberFormat="1" applyFont="1" applyFill="1" applyBorder="1" applyAlignment="1">
      <alignment horizontal="center" vertical="center"/>
    </xf>
    <xf numFmtId="176" fontId="7" fillId="0" borderId="4" xfId="0" applyNumberFormat="1" applyFont="1" applyBorder="1" applyAlignment="1" applyProtection="1">
      <alignment horizontal="center" vertical="center"/>
      <protection locked="0"/>
    </xf>
    <xf numFmtId="176" fontId="7" fillId="0" borderId="4" xfId="0" applyNumberFormat="1" applyFont="1" applyBorder="1" applyAlignment="1">
      <alignment horizontal="center" vertical="center"/>
    </xf>
    <xf numFmtId="176" fontId="7" fillId="2" borderId="4" xfId="0" applyNumberFormat="1" applyFont="1" applyFill="1" applyBorder="1" applyAlignment="1" applyProtection="1">
      <alignment horizontal="center" vertical="center"/>
      <protection locked="0"/>
    </xf>
    <xf numFmtId="0" fontId="4" fillId="0" borderId="0" xfId="0" applyFont="1" applyAlignment="1">
      <alignment horizontal="left" vertical="center" wrapText="1"/>
    </xf>
    <xf numFmtId="0" fontId="4" fillId="0" borderId="0" xfId="0" applyFont="1" applyAlignment="1">
      <alignment horizontal="left" vertical="distributed" wrapText="1"/>
    </xf>
    <xf numFmtId="0" fontId="7" fillId="4" borderId="2" xfId="0" applyFont="1" applyFill="1" applyBorder="1" applyAlignment="1">
      <alignment horizontal="center" vertical="center"/>
    </xf>
    <xf numFmtId="0" fontId="7" fillId="4" borderId="2" xfId="0" quotePrefix="1" applyFont="1" applyFill="1" applyBorder="1" applyAlignment="1">
      <alignment horizontal="center" vertical="center"/>
    </xf>
    <xf numFmtId="0" fontId="10" fillId="0" borderId="0" xfId="0" applyFont="1" applyAlignment="1">
      <alignment horizontal="center" vertical="center"/>
    </xf>
    <xf numFmtId="0" fontId="14" fillId="0" borderId="0" xfId="0" applyFont="1" applyAlignment="1">
      <alignment horizontal="left" vertical="distributed" wrapText="1"/>
    </xf>
    <xf numFmtId="0" fontId="7" fillId="0" borderId="1" xfId="0" applyFont="1" applyBorder="1" applyAlignment="1">
      <alignment horizontal="center" vertical="center"/>
    </xf>
    <xf numFmtId="0" fontId="9" fillId="4" borderId="1" xfId="0" applyFont="1" applyFill="1" applyBorder="1" applyAlignment="1">
      <alignment horizontal="center" vertical="center"/>
    </xf>
    <xf numFmtId="38" fontId="7" fillId="0" borderId="7" xfId="1" applyFont="1" applyBorder="1" applyAlignment="1" applyProtection="1">
      <alignment horizontal="center" vertical="center"/>
    </xf>
    <xf numFmtId="38" fontId="7" fillId="0" borderId="8" xfId="1" applyFont="1" applyBorder="1" applyAlignment="1" applyProtection="1">
      <alignment horizontal="center" vertical="center"/>
    </xf>
    <xf numFmtId="38" fontId="7" fillId="0" borderId="9" xfId="1" applyFont="1" applyBorder="1" applyAlignment="1" applyProtection="1">
      <alignment horizontal="center" vertical="center"/>
    </xf>
    <xf numFmtId="0" fontId="9" fillId="4" borderId="7"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12" fontId="7" fillId="4" borderId="2" xfId="0" quotePrefix="1" applyNumberFormat="1" applyFont="1" applyFill="1" applyBorder="1" applyAlignment="1">
      <alignment horizontal="center" vertical="center"/>
    </xf>
    <xf numFmtId="12" fontId="7" fillId="4" borderId="2" xfId="0" applyNumberFormat="1" applyFont="1" applyFill="1" applyBorder="1" applyAlignment="1">
      <alignment horizontal="center" vertical="center"/>
    </xf>
    <xf numFmtId="0" fontId="15" fillId="0" borderId="0" xfId="0" applyFont="1" applyAlignment="1">
      <alignment horizontal="center" vertical="center"/>
    </xf>
    <xf numFmtId="0" fontId="7" fillId="0" borderId="0" xfId="0" applyFont="1" applyAlignment="1">
      <alignment horizontal="left" vertical="center" wrapText="1"/>
    </xf>
    <xf numFmtId="0" fontId="7" fillId="3" borderId="2" xfId="0" applyFont="1" applyFill="1" applyBorder="1" applyAlignment="1">
      <alignment horizontal="center" vertical="center"/>
    </xf>
    <xf numFmtId="12" fontId="7" fillId="3" borderId="2" xfId="0" quotePrefix="1" applyNumberFormat="1" applyFont="1" applyFill="1" applyBorder="1" applyAlignment="1">
      <alignment horizontal="center" vertical="center"/>
    </xf>
    <xf numFmtId="12" fontId="7" fillId="3" borderId="2"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2" borderId="1" xfId="0" applyFont="1" applyFill="1" applyBorder="1" applyAlignment="1">
      <alignment horizontal="center" vertical="center"/>
    </xf>
    <xf numFmtId="0" fontId="7" fillId="2" borderId="2" xfId="0" applyFont="1" applyFill="1" applyBorder="1" applyAlignment="1">
      <alignment horizontal="center" vertical="center"/>
    </xf>
    <xf numFmtId="12" fontId="7" fillId="2" borderId="2" xfId="0" quotePrefix="1" applyNumberFormat="1" applyFont="1" applyFill="1" applyBorder="1" applyAlignment="1">
      <alignment horizontal="center" vertical="center"/>
    </xf>
    <xf numFmtId="12" fontId="7" fillId="2" borderId="2" xfId="0" applyNumberFormat="1"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178" fontId="7" fillId="0" borderId="10" xfId="0" applyNumberFormat="1" applyFont="1" applyBorder="1" applyAlignment="1">
      <alignment horizontal="center" vertical="center"/>
    </xf>
    <xf numFmtId="178" fontId="7" fillId="0" borderId="11" xfId="0" applyNumberFormat="1" applyFont="1" applyBorder="1" applyAlignment="1">
      <alignment horizontal="center" vertical="center"/>
    </xf>
    <xf numFmtId="178" fontId="7" fillId="0" borderId="12" xfId="0" applyNumberFormat="1" applyFont="1" applyBorder="1" applyAlignment="1">
      <alignment horizontal="center" vertical="center"/>
    </xf>
    <xf numFmtId="178" fontId="7" fillId="0" borderId="13" xfId="0" applyNumberFormat="1" applyFont="1" applyBorder="1" applyAlignment="1">
      <alignment horizontal="center" vertical="center"/>
    </xf>
    <xf numFmtId="178" fontId="7" fillId="0" borderId="2" xfId="0" applyNumberFormat="1" applyFont="1" applyBorder="1" applyAlignment="1">
      <alignment horizontal="center" vertical="center"/>
    </xf>
    <xf numFmtId="178" fontId="7" fillId="0" borderId="14" xfId="0" applyNumberFormat="1" applyFont="1" applyBorder="1" applyAlignment="1">
      <alignment horizontal="center" vertical="center"/>
    </xf>
  </cellXfs>
  <cellStyles count="2">
    <cellStyle name="桁区切り 3 2" xfId="1" xr:uid="{9EC7D42D-8310-4683-87AC-A49CAA280A3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14</xdr:col>
      <xdr:colOff>0</xdr:colOff>
      <xdr:row>33</xdr:row>
      <xdr:rowOff>95250</xdr:rowOff>
    </xdr:from>
    <xdr:to>
      <xdr:col>15</xdr:col>
      <xdr:colOff>57150</xdr:colOff>
      <xdr:row>36</xdr:row>
      <xdr:rowOff>142875</xdr:rowOff>
    </xdr:to>
    <xdr:sp macro="" textlink="">
      <xdr:nvSpPr>
        <xdr:cNvPr id="6" name="吹き出し: 角を丸めた四角形 5">
          <a:extLst>
            <a:ext uri="{FF2B5EF4-FFF2-40B4-BE49-F238E27FC236}">
              <a16:creationId xmlns:a16="http://schemas.microsoft.com/office/drawing/2014/main" id="{E46C95D1-B121-4106-A565-11991400C07D}"/>
            </a:ext>
          </a:extLst>
        </xdr:cNvPr>
        <xdr:cNvSpPr/>
      </xdr:nvSpPr>
      <xdr:spPr>
        <a:xfrm>
          <a:off x="10277475" y="7096125"/>
          <a:ext cx="1028700" cy="619125"/>
        </a:xfrm>
        <a:prstGeom prst="wedgeRoundRectCallout">
          <a:avLst>
            <a:gd name="adj1" fmla="val -54091"/>
            <a:gd name="adj2" fmla="val -250679"/>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導入する機器・車両・設備を記載</a:t>
          </a:r>
          <a:endParaRPr kumimoji="1" lang="en-US" altLang="ja-JP" sz="900">
            <a:solidFill>
              <a:schemeClr val="bg1"/>
            </a:solidFill>
          </a:endParaRPr>
        </a:p>
        <a:p>
          <a:pPr algn="l"/>
          <a:endParaRPr kumimoji="1" lang="ja-JP" altLang="en-US" sz="1100"/>
        </a:p>
      </xdr:txBody>
    </xdr:sp>
    <xdr:clientData/>
  </xdr:twoCellAnchor>
  <xdr:twoCellAnchor>
    <xdr:from>
      <xdr:col>18</xdr:col>
      <xdr:colOff>9525</xdr:colOff>
      <xdr:row>30</xdr:row>
      <xdr:rowOff>28575</xdr:rowOff>
    </xdr:from>
    <xdr:to>
      <xdr:col>19</xdr:col>
      <xdr:colOff>333375</xdr:colOff>
      <xdr:row>34</xdr:row>
      <xdr:rowOff>38100</xdr:rowOff>
    </xdr:to>
    <xdr:sp macro="" textlink="">
      <xdr:nvSpPr>
        <xdr:cNvPr id="7" name="吹き出し: 角を丸めた四角形 6">
          <a:extLst>
            <a:ext uri="{FF2B5EF4-FFF2-40B4-BE49-F238E27FC236}">
              <a16:creationId xmlns:a16="http://schemas.microsoft.com/office/drawing/2014/main" id="{538F5AF8-4230-4106-B00D-713F9C9C9170}"/>
            </a:ext>
          </a:extLst>
        </xdr:cNvPr>
        <xdr:cNvSpPr/>
      </xdr:nvSpPr>
      <xdr:spPr>
        <a:xfrm>
          <a:off x="5210175" y="6457950"/>
          <a:ext cx="1409700" cy="771525"/>
        </a:xfrm>
        <a:prstGeom prst="wedgeRoundRectCallout">
          <a:avLst>
            <a:gd name="adj1" fmla="val -16778"/>
            <a:gd name="adj2" fmla="val -124278"/>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品目ごとに一括記載</a:t>
          </a:r>
          <a:endParaRPr kumimoji="1" lang="en-US" altLang="ja-JP" sz="900"/>
        </a:p>
        <a:p>
          <a:pPr algn="l"/>
          <a:r>
            <a:rPr kumimoji="1" lang="ja-JP" altLang="en-US" sz="900"/>
            <a:t>分納の場合、最終受領日を取得日とする</a:t>
          </a:r>
          <a:endParaRPr kumimoji="1" lang="en-US" altLang="ja-JP" sz="900"/>
        </a:p>
        <a:p>
          <a:pPr algn="l"/>
          <a:endParaRPr kumimoji="1" lang="ja-JP" altLang="en-US" sz="1100"/>
        </a:p>
      </xdr:txBody>
    </xdr:sp>
    <xdr:clientData/>
  </xdr:twoCellAnchor>
  <xdr:twoCellAnchor>
    <xdr:from>
      <xdr:col>17</xdr:col>
      <xdr:colOff>10884</xdr:colOff>
      <xdr:row>47</xdr:row>
      <xdr:rowOff>261257</xdr:rowOff>
    </xdr:from>
    <xdr:to>
      <xdr:col>20</xdr:col>
      <xdr:colOff>1034141</xdr:colOff>
      <xdr:row>54</xdr:row>
      <xdr:rowOff>0</xdr:rowOff>
    </xdr:to>
    <xdr:sp macro="" textlink="">
      <xdr:nvSpPr>
        <xdr:cNvPr id="2" name="吹き出し: 角を丸めた四角形 1">
          <a:extLst>
            <a:ext uri="{FF2B5EF4-FFF2-40B4-BE49-F238E27FC236}">
              <a16:creationId xmlns:a16="http://schemas.microsoft.com/office/drawing/2014/main" id="{4D4F9284-BE84-471D-B797-1F5F24A9BB3B}"/>
            </a:ext>
          </a:extLst>
        </xdr:cNvPr>
        <xdr:cNvSpPr/>
      </xdr:nvSpPr>
      <xdr:spPr>
        <a:xfrm>
          <a:off x="12605655" y="9982200"/>
          <a:ext cx="3951515" cy="947057"/>
        </a:xfrm>
        <a:prstGeom prst="wedgeRoundRectCallout">
          <a:avLst>
            <a:gd name="adj1" fmla="val 3332"/>
            <a:gd name="adj2" fmla="val -123128"/>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t>上限金額</a:t>
          </a:r>
          <a:r>
            <a:rPr kumimoji="1" lang="en-US" altLang="ja-JP" sz="1100" baseline="0"/>
            <a:t>(1</a:t>
          </a:r>
          <a:r>
            <a:rPr kumimoji="1" lang="ja-JP" altLang="en-US" sz="1100" baseline="0"/>
            <a:t>億円</a:t>
          </a:r>
          <a:r>
            <a:rPr kumimoji="1" lang="en-US" altLang="ja-JP" sz="1100" baseline="0"/>
            <a:t>)</a:t>
          </a:r>
          <a:r>
            <a:rPr kumimoji="1" lang="ja-JP" altLang="en-US" sz="1100" baseline="0"/>
            <a:t>を超えている場合は</a:t>
          </a:r>
          <a:endParaRPr kumimoji="1" lang="en-US" altLang="ja-JP" sz="1100" baseline="0"/>
        </a:p>
        <a:p>
          <a:pPr algn="l"/>
          <a:r>
            <a:rPr kumimoji="1" lang="ja-JP" altLang="en-US" sz="1100" baseline="0"/>
            <a:t>「備考</a:t>
          </a:r>
          <a:r>
            <a:rPr kumimoji="1" lang="en-US" altLang="ja-JP" sz="1100" baseline="0"/>
            <a:t>)※</a:t>
          </a:r>
          <a:r>
            <a:rPr kumimoji="1" lang="ja-JP" altLang="en-US" sz="1100" baseline="0"/>
            <a:t>ただし補助対象経費は</a:t>
          </a:r>
          <a:r>
            <a:rPr kumimoji="1" lang="en-US" altLang="ja-JP" sz="1100" baseline="0"/>
            <a:t>100,000,000</a:t>
          </a:r>
          <a:r>
            <a:rPr kumimoji="1" lang="ja-JP" altLang="en-US" sz="1100" baseline="0"/>
            <a:t>円とする。」</a:t>
          </a:r>
          <a:endParaRPr kumimoji="1" lang="en-US" altLang="ja-JP" sz="1100" baseline="0"/>
        </a:p>
        <a:p>
          <a:pPr algn="l"/>
          <a:r>
            <a:rPr kumimoji="1" lang="ja-JP" altLang="en-US" sz="1100" baseline="0"/>
            <a:t>と自動で表示されます。</a:t>
          </a:r>
          <a:endParaRPr kumimoji="1" lang="en-US" altLang="ja-JP" sz="1100" baseline="0"/>
        </a:p>
      </xdr:txBody>
    </xdr:sp>
    <xdr:clientData/>
  </xdr:twoCellAnchor>
  <xdr:twoCellAnchor>
    <xdr:from>
      <xdr:col>14</xdr:col>
      <xdr:colOff>65315</xdr:colOff>
      <xdr:row>47</xdr:row>
      <xdr:rowOff>250371</xdr:rowOff>
    </xdr:from>
    <xdr:to>
      <xdr:col>16</xdr:col>
      <xdr:colOff>239487</xdr:colOff>
      <xdr:row>50</xdr:row>
      <xdr:rowOff>97972</xdr:rowOff>
    </xdr:to>
    <xdr:sp macro="" textlink="">
      <xdr:nvSpPr>
        <xdr:cNvPr id="5" name="吹き出し: 角を丸めた四角形 4">
          <a:extLst>
            <a:ext uri="{FF2B5EF4-FFF2-40B4-BE49-F238E27FC236}">
              <a16:creationId xmlns:a16="http://schemas.microsoft.com/office/drawing/2014/main" id="{EE1085F3-4CDA-492A-9D0D-7BE62ADE0FDE}"/>
            </a:ext>
          </a:extLst>
        </xdr:cNvPr>
        <xdr:cNvSpPr/>
      </xdr:nvSpPr>
      <xdr:spPr>
        <a:xfrm>
          <a:off x="10406744" y="9971314"/>
          <a:ext cx="1665514" cy="489858"/>
        </a:xfrm>
        <a:prstGeom prst="wedgeRoundRectCallout">
          <a:avLst>
            <a:gd name="adj1" fmla="val 97547"/>
            <a:gd name="adj2" fmla="val -216384"/>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t>補助対象経費を入力</a:t>
          </a:r>
          <a:endParaRPr kumimoji="1" lang="en-US" altLang="ja-JP" sz="1100" baseline="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pgc16\AppData\Local\Temp\Temp1_bulk_shinsei.zip\bulk_shinsei\&#65297;&#65294;&#20132;&#20184;&#30003;&#35531;&#12501;&#12457;&#12523;&#12480;\R5_&#28797;&#23475;&#12496;&#12523;&#12463;&#30003;&#35531;&#26360;&#39006;_v2.xlsx" TargetMode="External"/><Relationship Id="rId1" Type="http://schemas.openxmlformats.org/officeDocument/2006/relationships/externalLinkPath" Target="/Users/lpgc16/AppData/Local/Temp/Temp1_bulk_shinsei.zip/bulk_shinsei/&#65297;&#65294;&#20132;&#20184;&#30003;&#35531;&#12501;&#12457;&#12523;&#12480;/R5_&#28797;&#23475;&#12496;&#12523;&#12463;&#30003;&#35531;&#26360;&#39006;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データシート"/>
      <sheetName val="目次"/>
      <sheetName val="確認シート"/>
      <sheetName val="入力シート"/>
      <sheetName val="項目マップ"/>
      <sheetName val="マスターデータ"/>
      <sheetName val="様式第1"/>
      <sheetName val="(別紙9)燃料消費量計算書"/>
      <sheetName val="様式第6"/>
      <sheetName val="様式第7"/>
      <sheetName val="様式第12"/>
      <sheetName val="(別紙10)運用計画"/>
      <sheetName val="(別紙4-1)誓約書(医療・社福・行政用)"/>
      <sheetName val="(別紙4-1)誓約書(民間施設用)"/>
      <sheetName val="(別紙4-2)誓約書(医療・社福・行政用)"/>
      <sheetName val="(別紙4-2)誓約書(民間施設用)"/>
      <sheetName val="(様式第22)取得財産等管理明細表"/>
      <sheetName val="(別紙3)リース減額証明兼計算書"/>
    </sheetNames>
    <sheetDataSet>
      <sheetData sheetId="0"/>
      <sheetData sheetId="1"/>
      <sheetData sheetId="2"/>
      <sheetData sheetId="3">
        <row r="10">
          <cell r="M10" t="str">
            <v>令和5年度</v>
          </cell>
        </row>
      </sheetData>
      <sheetData sheetId="4">
        <row r="41">
          <cell r="C41" t="str">
            <v/>
          </cell>
        </row>
      </sheetData>
      <sheetData sheetId="5">
        <row r="12">
          <cell r="L12" t="str">
            <v>LPG供給設備</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155A-1F35-4E93-AFBD-4E8CE0830A8B}">
  <dimension ref="A1:U59"/>
  <sheetViews>
    <sheetView tabSelected="1" zoomScale="70" zoomScaleNormal="70" workbookViewId="0"/>
  </sheetViews>
  <sheetFormatPr defaultColWidth="10" defaultRowHeight="10.8" x14ac:dyDescent="0.45"/>
  <cols>
    <col min="1" max="1" width="1.8984375" style="4" customWidth="1"/>
    <col min="2" max="2" width="4.59765625" style="4" customWidth="1"/>
    <col min="3" max="3" width="17.19921875" style="3" customWidth="1"/>
    <col min="4" max="4" width="14.19921875" style="3" customWidth="1"/>
    <col min="5" max="5" width="4.09765625" style="4" customWidth="1"/>
    <col min="6" max="6" width="12.19921875" style="5" customWidth="1"/>
    <col min="7" max="7" width="13.8984375" style="5" customWidth="1"/>
    <col min="8" max="8" width="14.19921875" style="4" customWidth="1"/>
    <col min="9" max="9" width="7.5" style="4" customWidth="1"/>
    <col min="10" max="10" width="18.5" style="3" customWidth="1"/>
    <col min="11" max="11" width="2.19921875" style="3" customWidth="1"/>
    <col min="12" max="12" width="10" style="3"/>
    <col min="13" max="13" width="5.3984375" style="3" customWidth="1"/>
    <col min="14" max="14" width="10" style="3"/>
    <col min="15" max="15" width="12.69921875" style="3" customWidth="1"/>
    <col min="16" max="16" width="6.8984375" style="3" customWidth="1"/>
    <col min="17" max="17" width="10" style="3"/>
    <col min="18" max="18" width="14" style="3" customWidth="1"/>
    <col min="19" max="19" width="14.3984375" style="3" customWidth="1"/>
    <col min="20" max="20" width="10" style="3"/>
    <col min="21" max="21" width="15.09765625" style="3" customWidth="1"/>
    <col min="22" max="16384" width="10" style="3"/>
  </cols>
  <sheetData>
    <row r="1" spans="1:21" s="2" customFormat="1" ht="18" customHeight="1" x14ac:dyDescent="0.15">
      <c r="A1" s="1"/>
      <c r="C1" s="1"/>
      <c r="H1" s="36" t="s">
        <v>0</v>
      </c>
      <c r="I1" s="64"/>
      <c r="J1" s="64"/>
      <c r="L1" s="3"/>
      <c r="N1" s="1"/>
      <c r="S1" s="36" t="s">
        <v>0</v>
      </c>
      <c r="T1" s="64" t="s">
        <v>51</v>
      </c>
      <c r="U1" s="64"/>
    </row>
    <row r="2" spans="1:21" ht="18" customHeight="1" x14ac:dyDescent="0.15">
      <c r="B2" s="3"/>
      <c r="H2" s="36" t="s">
        <v>1</v>
      </c>
      <c r="I2" s="64"/>
      <c r="J2" s="64"/>
      <c r="M2" s="78" t="s">
        <v>55</v>
      </c>
      <c r="N2" s="78"/>
      <c r="O2" s="78"/>
      <c r="P2" s="78"/>
      <c r="Q2" s="5"/>
      <c r="R2" s="5"/>
      <c r="S2" s="36" t="s">
        <v>1</v>
      </c>
      <c r="T2" s="64" t="s">
        <v>52</v>
      </c>
      <c r="U2" s="64"/>
    </row>
    <row r="3" spans="1:21" ht="18" customHeight="1" x14ac:dyDescent="0.15">
      <c r="B3" s="2"/>
      <c r="H3" s="36" t="s">
        <v>2</v>
      </c>
      <c r="I3" s="64"/>
      <c r="J3" s="64"/>
      <c r="M3" s="78"/>
      <c r="N3" s="78"/>
      <c r="O3" s="78"/>
      <c r="P3" s="78"/>
      <c r="Q3" s="5"/>
      <c r="R3" s="5"/>
      <c r="S3" s="36" t="s">
        <v>2</v>
      </c>
      <c r="T3" s="64"/>
      <c r="U3" s="64"/>
    </row>
    <row r="4" spans="1:21" ht="16.5" customHeight="1" x14ac:dyDescent="0.15">
      <c r="B4" s="3"/>
      <c r="H4" s="35" t="s">
        <v>3</v>
      </c>
      <c r="I4" s="76"/>
      <c r="J4" s="77"/>
      <c r="P4" s="4"/>
      <c r="Q4" s="5"/>
      <c r="R4" s="5"/>
      <c r="S4" s="35" t="s">
        <v>3</v>
      </c>
      <c r="T4" s="65" t="s">
        <v>53</v>
      </c>
      <c r="U4" s="64"/>
    </row>
    <row r="5" spans="1:21" ht="30" customHeight="1" x14ac:dyDescent="0.45">
      <c r="B5" s="3"/>
      <c r="P5" s="4"/>
      <c r="Q5" s="5"/>
      <c r="R5" s="5"/>
      <c r="S5" s="4"/>
      <c r="T5" s="4"/>
    </row>
    <row r="6" spans="1:21" ht="18.600000000000001" x14ac:dyDescent="0.45">
      <c r="B6" s="66" t="s">
        <v>54</v>
      </c>
      <c r="C6" s="66"/>
      <c r="D6" s="66"/>
      <c r="E6" s="66"/>
      <c r="F6" s="66"/>
      <c r="G6" s="66"/>
      <c r="H6" s="66"/>
      <c r="I6" s="66"/>
      <c r="J6" s="66"/>
      <c r="M6" s="66" t="s">
        <v>54</v>
      </c>
      <c r="N6" s="66"/>
      <c r="O6" s="66"/>
      <c r="P6" s="66"/>
      <c r="Q6" s="66"/>
      <c r="R6" s="66"/>
      <c r="S6" s="66"/>
      <c r="T6" s="66"/>
      <c r="U6" s="66"/>
    </row>
    <row r="7" spans="1:21" ht="18" customHeight="1" x14ac:dyDescent="0.45">
      <c r="B7" s="6"/>
      <c r="C7" s="6"/>
      <c r="D7" s="6"/>
      <c r="E7" s="6"/>
      <c r="F7" s="6"/>
      <c r="G7" s="6"/>
      <c r="H7" s="6"/>
      <c r="I7" s="6"/>
      <c r="J7" s="6"/>
      <c r="M7" s="6"/>
      <c r="N7" s="6"/>
      <c r="O7" s="6"/>
      <c r="P7" s="6"/>
      <c r="Q7" s="6"/>
      <c r="R7" s="6"/>
      <c r="S7" s="6"/>
      <c r="T7" s="6"/>
      <c r="U7" s="6"/>
    </row>
    <row r="8" spans="1:21" ht="16.5" customHeight="1" x14ac:dyDescent="0.45">
      <c r="B8" s="67" t="s">
        <v>22</v>
      </c>
      <c r="C8" s="67"/>
      <c r="D8" s="67"/>
      <c r="E8" s="67"/>
      <c r="F8" s="67"/>
      <c r="G8" s="67"/>
      <c r="H8" s="67"/>
      <c r="I8" s="67"/>
      <c r="J8" s="67"/>
      <c r="M8" s="67" t="s">
        <v>22</v>
      </c>
      <c r="N8" s="67"/>
      <c r="O8" s="67"/>
      <c r="P8" s="67"/>
      <c r="Q8" s="67"/>
      <c r="R8" s="67"/>
      <c r="S8" s="67"/>
      <c r="T8" s="67"/>
      <c r="U8" s="67"/>
    </row>
    <row r="9" spans="1:21" ht="16.5" customHeight="1" x14ac:dyDescent="0.45">
      <c r="B9" s="67"/>
      <c r="C9" s="67"/>
      <c r="D9" s="67"/>
      <c r="E9" s="67"/>
      <c r="F9" s="67"/>
      <c r="G9" s="67"/>
      <c r="H9" s="67"/>
      <c r="I9" s="67"/>
      <c r="J9" s="67"/>
      <c r="M9" s="67"/>
      <c r="N9" s="67"/>
      <c r="O9" s="67"/>
      <c r="P9" s="67"/>
      <c r="Q9" s="67"/>
      <c r="R9" s="67"/>
      <c r="S9" s="67"/>
      <c r="T9" s="67"/>
      <c r="U9" s="67"/>
    </row>
    <row r="10" spans="1:21" ht="16.5" customHeight="1" x14ac:dyDescent="0.45">
      <c r="B10" s="39"/>
      <c r="C10" s="39"/>
      <c r="D10" s="39"/>
      <c r="E10" s="39"/>
      <c r="F10" s="39"/>
      <c r="G10" s="39"/>
      <c r="H10" s="39"/>
      <c r="I10" s="39"/>
      <c r="J10" s="39"/>
      <c r="M10" s="39"/>
      <c r="N10" s="39"/>
      <c r="O10" s="39"/>
      <c r="P10" s="39"/>
      <c r="Q10" s="39"/>
      <c r="R10" s="39"/>
      <c r="S10" s="39"/>
      <c r="T10" s="39"/>
      <c r="U10" s="39"/>
    </row>
    <row r="11" spans="1:21" ht="18" customHeight="1" x14ac:dyDescent="0.45">
      <c r="M11" s="4"/>
      <c r="P11" s="4"/>
      <c r="Q11" s="5"/>
      <c r="R11" s="5"/>
      <c r="S11" s="4"/>
      <c r="T11" s="4"/>
    </row>
    <row r="12" spans="1:21" ht="18" customHeight="1" x14ac:dyDescent="0.45">
      <c r="B12" s="68" t="s">
        <v>24</v>
      </c>
      <c r="C12" s="68"/>
      <c r="D12" s="68"/>
      <c r="E12" s="69"/>
      <c r="F12" s="69"/>
      <c r="G12" s="69"/>
      <c r="H12" s="69"/>
      <c r="I12" s="69"/>
      <c r="J12" s="69"/>
      <c r="M12" s="68" t="s">
        <v>24</v>
      </c>
      <c r="N12" s="68"/>
      <c r="O12" s="68"/>
      <c r="P12" s="69" t="s">
        <v>49</v>
      </c>
      <c r="Q12" s="69"/>
      <c r="R12" s="69"/>
      <c r="S12" s="69"/>
      <c r="T12" s="69"/>
      <c r="U12" s="69"/>
    </row>
    <row r="13" spans="1:21" ht="19.5" customHeight="1" x14ac:dyDescent="0.45">
      <c r="B13" s="70" t="s">
        <v>25</v>
      </c>
      <c r="C13" s="71"/>
      <c r="D13" s="72"/>
      <c r="E13" s="73"/>
      <c r="F13" s="74"/>
      <c r="G13" s="74"/>
      <c r="H13" s="74"/>
      <c r="I13" s="74"/>
      <c r="J13" s="75"/>
      <c r="M13" s="70" t="s">
        <v>25</v>
      </c>
      <c r="N13" s="71"/>
      <c r="O13" s="72"/>
      <c r="P13" s="73" t="s">
        <v>50</v>
      </c>
      <c r="Q13" s="74"/>
      <c r="R13" s="74"/>
      <c r="S13" s="74"/>
      <c r="T13" s="74"/>
      <c r="U13" s="75"/>
    </row>
    <row r="14" spans="1:21" ht="15" customHeight="1" x14ac:dyDescent="0.45">
      <c r="B14" s="8"/>
      <c r="C14" s="8"/>
      <c r="D14" s="9"/>
      <c r="E14" s="9"/>
      <c r="F14" s="9"/>
      <c r="G14" s="9"/>
      <c r="H14" s="9"/>
      <c r="I14" s="9"/>
      <c r="J14" s="9"/>
      <c r="M14" s="8"/>
      <c r="N14" s="8"/>
      <c r="O14" s="9"/>
      <c r="P14" s="9"/>
      <c r="Q14" s="9"/>
      <c r="R14" s="9"/>
      <c r="S14" s="9"/>
      <c r="T14" s="9"/>
      <c r="U14" s="9"/>
    </row>
    <row r="15" spans="1:21" ht="30" customHeight="1" x14ac:dyDescent="0.45">
      <c r="B15" s="7" t="s">
        <v>4</v>
      </c>
      <c r="C15" s="7" t="s">
        <v>5</v>
      </c>
      <c r="D15" s="7" t="s">
        <v>6</v>
      </c>
      <c r="E15" s="7" t="s">
        <v>7</v>
      </c>
      <c r="F15" s="10" t="s">
        <v>8</v>
      </c>
      <c r="G15" s="10" t="s">
        <v>9</v>
      </c>
      <c r="H15" s="7" t="s">
        <v>10</v>
      </c>
      <c r="I15" s="11" t="s">
        <v>26</v>
      </c>
      <c r="J15" s="7" t="s">
        <v>32</v>
      </c>
      <c r="M15" s="7" t="s">
        <v>4</v>
      </c>
      <c r="N15" s="7" t="s">
        <v>5</v>
      </c>
      <c r="O15" s="7" t="s">
        <v>6</v>
      </c>
      <c r="P15" s="7" t="s">
        <v>7</v>
      </c>
      <c r="Q15" s="10" t="s">
        <v>8</v>
      </c>
      <c r="R15" s="10" t="s">
        <v>9</v>
      </c>
      <c r="S15" s="7" t="s">
        <v>10</v>
      </c>
      <c r="T15" s="11" t="s">
        <v>26</v>
      </c>
      <c r="U15" s="7" t="s">
        <v>32</v>
      </c>
    </row>
    <row r="16" spans="1:21" ht="9" customHeight="1" x14ac:dyDescent="0.45">
      <c r="B16" s="12"/>
      <c r="C16" s="13"/>
      <c r="D16" s="13"/>
      <c r="E16" s="12"/>
      <c r="F16" s="14"/>
      <c r="G16" s="14"/>
      <c r="H16" s="12"/>
      <c r="I16" s="12"/>
      <c r="J16" s="13"/>
      <c r="M16" s="12"/>
      <c r="N16" s="13"/>
      <c r="O16" s="13"/>
      <c r="P16" s="12"/>
      <c r="Q16" s="14"/>
      <c r="R16" s="14"/>
      <c r="S16" s="12"/>
      <c r="T16" s="12"/>
      <c r="U16" s="13"/>
    </row>
    <row r="17" spans="2:21" ht="15" customHeight="1" x14ac:dyDescent="0.45">
      <c r="B17" s="53"/>
      <c r="C17" s="54"/>
      <c r="D17" s="55"/>
      <c r="E17" s="56"/>
      <c r="F17" s="57"/>
      <c r="G17" s="21" t="str">
        <f>IF(F17=0,"",E17*F17)</f>
        <v/>
      </c>
      <c r="H17" s="58"/>
      <c r="I17" s="53"/>
      <c r="J17" s="59"/>
      <c r="M17" s="53" t="s">
        <v>33</v>
      </c>
      <c r="N17" s="54" t="s">
        <v>34</v>
      </c>
      <c r="O17" s="55" t="s">
        <v>35</v>
      </c>
      <c r="P17" s="56">
        <v>8</v>
      </c>
      <c r="Q17" s="57">
        <v>1000000</v>
      </c>
      <c r="R17" s="21">
        <f>IF(Q17=0,"",P17*Q17)</f>
        <v>8000000</v>
      </c>
      <c r="S17" s="58">
        <v>45209</v>
      </c>
      <c r="T17" s="53" t="s">
        <v>46</v>
      </c>
      <c r="U17" s="59">
        <f>IF(S17=0,"",S17)</f>
        <v>45209</v>
      </c>
    </row>
    <row r="18" spans="2:21" ht="15" customHeight="1" x14ac:dyDescent="0.45">
      <c r="B18" s="15"/>
      <c r="C18" s="17"/>
      <c r="D18" s="37"/>
      <c r="E18" s="15"/>
      <c r="F18" s="38"/>
      <c r="G18" s="18"/>
      <c r="H18" s="19"/>
      <c r="I18" s="15"/>
      <c r="J18" s="60"/>
      <c r="M18" s="15"/>
      <c r="N18" s="17"/>
      <c r="O18" s="37"/>
      <c r="P18" s="15"/>
      <c r="Q18" s="38"/>
      <c r="R18" s="18"/>
      <c r="S18" s="19"/>
      <c r="T18" s="15"/>
      <c r="U18" s="60"/>
    </row>
    <row r="19" spans="2:21" ht="15" customHeight="1" x14ac:dyDescent="0.45">
      <c r="B19" s="53"/>
      <c r="C19" s="54"/>
      <c r="D19" s="55"/>
      <c r="E19" s="56"/>
      <c r="F19" s="57"/>
      <c r="G19" s="21" t="str">
        <f t="shared" ref="G17:G19" si="0">IF(F19=0,"",E19*F19)</f>
        <v/>
      </c>
      <c r="H19" s="58"/>
      <c r="I19" s="53"/>
      <c r="J19" s="59" t="str">
        <f t="shared" ref="J19" si="1">IF(H19=0,"",H19)</f>
        <v/>
      </c>
      <c r="M19" s="53" t="s">
        <v>33</v>
      </c>
      <c r="N19" s="54" t="s">
        <v>36</v>
      </c>
      <c r="O19" s="55" t="s">
        <v>37</v>
      </c>
      <c r="P19" s="56">
        <v>1</v>
      </c>
      <c r="Q19" s="57">
        <v>2500000</v>
      </c>
      <c r="R19" s="21">
        <f t="shared" ref="R19" si="2">IF(Q19=0,"",P19*Q19)</f>
        <v>2500000</v>
      </c>
      <c r="S19" s="58">
        <v>45209</v>
      </c>
      <c r="T19" s="53" t="s">
        <v>47</v>
      </c>
      <c r="U19" s="59">
        <f t="shared" ref="U19" si="3">IF(S19=0,"",S19)</f>
        <v>45209</v>
      </c>
    </row>
    <row r="20" spans="2:21" ht="15" customHeight="1" x14ac:dyDescent="0.45">
      <c r="B20" s="15"/>
      <c r="C20" s="17"/>
      <c r="D20" s="37"/>
      <c r="E20" s="15"/>
      <c r="F20" s="38"/>
      <c r="G20" s="18"/>
      <c r="H20" s="19"/>
      <c r="I20" s="15"/>
      <c r="J20" s="60"/>
      <c r="L20" s="22"/>
      <c r="M20" s="15"/>
      <c r="N20" s="17"/>
      <c r="O20" s="37"/>
      <c r="P20" s="15"/>
      <c r="Q20" s="38"/>
      <c r="R20" s="18"/>
      <c r="S20" s="19"/>
      <c r="T20" s="15"/>
      <c r="U20" s="60"/>
    </row>
    <row r="21" spans="2:21" ht="15" customHeight="1" x14ac:dyDescent="0.45">
      <c r="B21" s="53"/>
      <c r="C21" s="54"/>
      <c r="D21" s="55"/>
      <c r="E21" s="56"/>
      <c r="F21" s="57"/>
      <c r="G21" s="21" t="str">
        <f t="shared" ref="G21" si="4">IF(F21=0,"",E21*F21)</f>
        <v/>
      </c>
      <c r="H21" s="58"/>
      <c r="I21" s="53"/>
      <c r="J21" s="59" t="str">
        <f t="shared" ref="J21" si="5">IF(H21=0,"",H21)</f>
        <v/>
      </c>
      <c r="M21" s="53" t="s">
        <v>33</v>
      </c>
      <c r="N21" s="54" t="s">
        <v>38</v>
      </c>
      <c r="O21" s="55" t="s">
        <v>39</v>
      </c>
      <c r="P21" s="56">
        <v>1</v>
      </c>
      <c r="Q21" s="57">
        <v>1500000</v>
      </c>
      <c r="R21" s="21">
        <f t="shared" ref="R21" si="6">IF(Q21=0,"",P21*Q21)</f>
        <v>1500000</v>
      </c>
      <c r="S21" s="58">
        <v>45209</v>
      </c>
      <c r="T21" s="53" t="s">
        <v>47</v>
      </c>
      <c r="U21" s="59">
        <f t="shared" ref="U21" si="7">IF(S21=0,"",S21)</f>
        <v>45209</v>
      </c>
    </row>
    <row r="22" spans="2:21" ht="15" customHeight="1" x14ac:dyDescent="0.45">
      <c r="B22" s="15"/>
      <c r="C22" s="17"/>
      <c r="D22" s="37"/>
      <c r="E22" s="15"/>
      <c r="F22" s="38"/>
      <c r="G22" s="18"/>
      <c r="H22" s="19"/>
      <c r="I22" s="15"/>
      <c r="J22" s="60"/>
      <c r="L22" s="22"/>
      <c r="M22" s="15"/>
      <c r="N22" s="17"/>
      <c r="O22" s="37"/>
      <c r="P22" s="15"/>
      <c r="Q22" s="38"/>
      <c r="R22" s="18"/>
      <c r="S22" s="19"/>
      <c r="T22" s="15"/>
      <c r="U22" s="60"/>
    </row>
    <row r="23" spans="2:21" ht="15" customHeight="1" x14ac:dyDescent="0.45">
      <c r="B23" s="53"/>
      <c r="C23" s="54"/>
      <c r="D23" s="55"/>
      <c r="E23" s="56"/>
      <c r="F23" s="57"/>
      <c r="G23" s="21" t="str">
        <f t="shared" ref="G23" si="8">IF(F23=0,"",E23*F23)</f>
        <v/>
      </c>
      <c r="H23" s="58"/>
      <c r="I23" s="53"/>
      <c r="J23" s="59" t="str">
        <f t="shared" ref="J23" si="9">IF(H23=0,"",H23)</f>
        <v/>
      </c>
      <c r="M23" s="53" t="s">
        <v>33</v>
      </c>
      <c r="N23" s="54" t="s">
        <v>40</v>
      </c>
      <c r="O23" s="55" t="s">
        <v>41</v>
      </c>
      <c r="P23" s="56">
        <v>1</v>
      </c>
      <c r="Q23" s="57">
        <v>1000000</v>
      </c>
      <c r="R23" s="21">
        <f t="shared" ref="R23" si="10">IF(Q23=0,"",P23*Q23)</f>
        <v>1000000</v>
      </c>
      <c r="S23" s="58">
        <v>45209</v>
      </c>
      <c r="T23" s="53" t="s">
        <v>47</v>
      </c>
      <c r="U23" s="59">
        <f t="shared" ref="U23" si="11">IF(S23=0,"",S23)</f>
        <v>45209</v>
      </c>
    </row>
    <row r="24" spans="2:21" ht="15" customHeight="1" x14ac:dyDescent="0.45">
      <c r="B24" s="15"/>
      <c r="C24" s="17"/>
      <c r="D24" s="37"/>
      <c r="E24" s="15"/>
      <c r="F24" s="38"/>
      <c r="G24" s="18"/>
      <c r="H24" s="19"/>
      <c r="I24" s="15"/>
      <c r="J24" s="60"/>
      <c r="M24" s="15"/>
      <c r="N24" s="17"/>
      <c r="O24" s="37"/>
      <c r="P24" s="15"/>
      <c r="Q24" s="38"/>
      <c r="R24" s="18"/>
      <c r="S24" s="19"/>
      <c r="T24" s="15"/>
      <c r="U24" s="60"/>
    </row>
    <row r="25" spans="2:21" ht="15" customHeight="1" x14ac:dyDescent="0.45">
      <c r="B25" s="53"/>
      <c r="C25" s="54"/>
      <c r="D25" s="55"/>
      <c r="E25" s="56"/>
      <c r="F25" s="57"/>
      <c r="G25" s="21" t="str">
        <f t="shared" ref="G25" si="12">IF(F25=0,"",E25*F25)</f>
        <v/>
      </c>
      <c r="H25" s="58"/>
      <c r="I25" s="53"/>
      <c r="J25" s="59" t="str">
        <f t="shared" ref="J25" si="13">IF(H25=0,"",H25)</f>
        <v/>
      </c>
      <c r="L25" s="22"/>
      <c r="M25" s="53" t="s">
        <v>33</v>
      </c>
      <c r="N25" s="54" t="s">
        <v>42</v>
      </c>
      <c r="O25" s="55" t="s">
        <v>43</v>
      </c>
      <c r="P25" s="56">
        <v>2</v>
      </c>
      <c r="Q25" s="57">
        <v>550000</v>
      </c>
      <c r="R25" s="21">
        <f t="shared" ref="R25" si="14">IF(Q25=0,"",P25*Q25)</f>
        <v>1100000</v>
      </c>
      <c r="S25" s="58">
        <v>45209</v>
      </c>
      <c r="T25" s="53" t="s">
        <v>47</v>
      </c>
      <c r="U25" s="59">
        <f t="shared" ref="U25" si="15">IF(S25=0,"",S25)</f>
        <v>45209</v>
      </c>
    </row>
    <row r="26" spans="2:21" ht="15" customHeight="1" x14ac:dyDescent="0.45">
      <c r="B26" s="15"/>
      <c r="C26" s="17"/>
      <c r="D26" s="37"/>
      <c r="E26" s="15"/>
      <c r="F26" s="38"/>
      <c r="G26" s="18"/>
      <c r="H26" s="19"/>
      <c r="I26" s="15"/>
      <c r="J26" s="60"/>
      <c r="M26" s="15"/>
      <c r="N26" s="17"/>
      <c r="O26" s="37"/>
      <c r="P26" s="15"/>
      <c r="Q26" s="38"/>
      <c r="R26" s="18"/>
      <c r="S26" s="19"/>
      <c r="T26" s="15"/>
      <c r="U26" s="60"/>
    </row>
    <row r="27" spans="2:21" ht="15" customHeight="1" x14ac:dyDescent="0.45">
      <c r="B27" s="53"/>
      <c r="C27" s="54"/>
      <c r="D27" s="55"/>
      <c r="E27" s="56"/>
      <c r="F27" s="57"/>
      <c r="G27" s="21" t="str">
        <f t="shared" ref="G27" si="16">IF(F27=0,"",E27*F27)</f>
        <v/>
      </c>
      <c r="H27" s="58"/>
      <c r="I27" s="53"/>
      <c r="J27" s="59" t="str">
        <f t="shared" ref="J27" si="17">IF(H27=0,"",H27)</f>
        <v/>
      </c>
      <c r="L27" s="22"/>
      <c r="M27" s="53" t="s">
        <v>33</v>
      </c>
      <c r="N27" s="54" t="s">
        <v>44</v>
      </c>
      <c r="O27" s="55" t="s">
        <v>45</v>
      </c>
      <c r="P27" s="56">
        <v>1</v>
      </c>
      <c r="Q27" s="57">
        <v>2000000</v>
      </c>
      <c r="R27" s="21">
        <f t="shared" ref="R27" si="18">IF(Q27=0,"",P27*Q27)</f>
        <v>2000000</v>
      </c>
      <c r="S27" s="58">
        <v>45209</v>
      </c>
      <c r="T27" s="53" t="s">
        <v>48</v>
      </c>
      <c r="U27" s="59">
        <f t="shared" ref="U27" si="19">IF(S27=0,"",S27)</f>
        <v>45209</v>
      </c>
    </row>
    <row r="28" spans="2:21" ht="15" customHeight="1" x14ac:dyDescent="0.45">
      <c r="B28" s="15"/>
      <c r="C28" s="17"/>
      <c r="D28" s="37"/>
      <c r="E28" s="15"/>
      <c r="F28" s="38"/>
      <c r="G28" s="18"/>
      <c r="H28" s="19"/>
      <c r="I28" s="15"/>
      <c r="J28" s="60"/>
      <c r="L28" s="22"/>
      <c r="M28" s="15"/>
      <c r="N28" s="17"/>
      <c r="O28" s="37"/>
      <c r="P28" s="15"/>
      <c r="Q28" s="38"/>
      <c r="R28" s="18"/>
      <c r="S28" s="19"/>
      <c r="T28" s="15"/>
      <c r="U28" s="60"/>
    </row>
    <row r="29" spans="2:21" ht="15" customHeight="1" x14ac:dyDescent="0.45">
      <c r="B29" s="53"/>
      <c r="C29" s="54"/>
      <c r="D29" s="55"/>
      <c r="E29" s="56"/>
      <c r="F29" s="57"/>
      <c r="G29" s="21" t="str">
        <f t="shared" ref="G29" si="20">IF(F29=0,"",E29*F29)</f>
        <v/>
      </c>
      <c r="H29" s="58"/>
      <c r="I29" s="53"/>
      <c r="J29" s="59" t="str">
        <f t="shared" ref="J29" si="21">IF(H29=0,"",H29)</f>
        <v/>
      </c>
      <c r="M29" s="53"/>
      <c r="N29" s="54"/>
      <c r="O29" s="55"/>
      <c r="P29" s="56"/>
      <c r="Q29" s="57"/>
      <c r="R29" s="21" t="str">
        <f t="shared" ref="R29" si="22">IF(Q29=0,"",P29*Q29)</f>
        <v/>
      </c>
      <c r="S29" s="58"/>
      <c r="T29" s="53"/>
      <c r="U29" s="59" t="str">
        <f t="shared" ref="U29" si="23">IF(S29=0,"",S29)</f>
        <v/>
      </c>
    </row>
    <row r="30" spans="2:21" ht="15" customHeight="1" x14ac:dyDescent="0.45">
      <c r="B30" s="15"/>
      <c r="C30" s="17"/>
      <c r="D30" s="37"/>
      <c r="E30" s="15"/>
      <c r="F30" s="38"/>
      <c r="G30" s="18"/>
      <c r="H30" s="19"/>
      <c r="I30" s="15"/>
      <c r="J30" s="60"/>
      <c r="L30" s="22"/>
      <c r="M30" s="15"/>
      <c r="N30" s="17"/>
      <c r="O30" s="37"/>
      <c r="P30" s="15"/>
      <c r="Q30" s="38"/>
      <c r="R30" s="18"/>
      <c r="S30" s="19"/>
      <c r="T30" s="15"/>
      <c r="U30" s="60"/>
    </row>
    <row r="31" spans="2:21" ht="15" customHeight="1" x14ac:dyDescent="0.45">
      <c r="B31" s="53"/>
      <c r="C31" s="54"/>
      <c r="D31" s="55"/>
      <c r="E31" s="56"/>
      <c r="F31" s="57"/>
      <c r="G31" s="21" t="str">
        <f t="shared" ref="G31" si="24">IF(F31=0,"",E31*F31)</f>
        <v/>
      </c>
      <c r="H31" s="58"/>
      <c r="I31" s="53"/>
      <c r="J31" s="59" t="str">
        <f t="shared" ref="J31" si="25">IF(H31=0,"",H31)</f>
        <v/>
      </c>
      <c r="M31" s="53"/>
      <c r="N31" s="54"/>
      <c r="O31" s="55"/>
      <c r="P31" s="56"/>
      <c r="Q31" s="57"/>
      <c r="R31" s="21" t="str">
        <f t="shared" ref="R31" si="26">IF(Q31=0,"",P31*Q31)</f>
        <v/>
      </c>
      <c r="S31" s="58"/>
      <c r="T31" s="53"/>
      <c r="U31" s="59" t="str">
        <f t="shared" ref="U31" si="27">IF(S31=0,"",S31)</f>
        <v/>
      </c>
    </row>
    <row r="32" spans="2:21" ht="15" customHeight="1" x14ac:dyDescent="0.45">
      <c r="B32" s="15"/>
      <c r="C32" s="17"/>
      <c r="D32" s="37"/>
      <c r="E32" s="15"/>
      <c r="F32" s="38"/>
      <c r="G32" s="18"/>
      <c r="H32" s="19"/>
      <c r="I32" s="15"/>
      <c r="J32" s="60"/>
      <c r="M32" s="15"/>
      <c r="N32" s="17"/>
      <c r="O32" s="37"/>
      <c r="P32" s="15"/>
      <c r="Q32" s="38"/>
      <c r="R32" s="18"/>
      <c r="S32" s="19"/>
      <c r="T32" s="15"/>
      <c r="U32" s="60"/>
    </row>
    <row r="33" spans="1:21" ht="15" customHeight="1" x14ac:dyDescent="0.45">
      <c r="B33" s="53"/>
      <c r="C33" s="54"/>
      <c r="D33" s="55"/>
      <c r="E33" s="56"/>
      <c r="F33" s="57"/>
      <c r="G33" s="21" t="str">
        <f t="shared" ref="G33" si="28">IF(F33=0,"",E33*F33)</f>
        <v/>
      </c>
      <c r="H33" s="58"/>
      <c r="I33" s="53"/>
      <c r="J33" s="59" t="str">
        <f t="shared" ref="J33" si="29">IF(H33=0,"",H33)</f>
        <v/>
      </c>
      <c r="M33" s="53"/>
      <c r="N33" s="54"/>
      <c r="O33" s="55"/>
      <c r="P33" s="56"/>
      <c r="Q33" s="57"/>
      <c r="R33" s="21" t="str">
        <f t="shared" ref="R33" si="30">IF(Q33=0,"",P33*Q33)</f>
        <v/>
      </c>
      <c r="S33" s="58"/>
      <c r="T33" s="53"/>
      <c r="U33" s="59" t="str">
        <f t="shared" ref="U33" si="31">IF(S33=0,"",S33)</f>
        <v/>
      </c>
    </row>
    <row r="34" spans="1:21" ht="15" customHeight="1" x14ac:dyDescent="0.45">
      <c r="B34" s="15"/>
      <c r="C34" s="17"/>
      <c r="D34" s="37"/>
      <c r="E34" s="15"/>
      <c r="F34" s="38"/>
      <c r="G34" s="18"/>
      <c r="H34" s="19"/>
      <c r="I34" s="15"/>
      <c r="J34" s="60"/>
      <c r="M34" s="15"/>
      <c r="N34" s="17"/>
      <c r="O34" s="37"/>
      <c r="P34" s="15"/>
      <c r="Q34" s="38"/>
      <c r="R34" s="18"/>
      <c r="S34" s="19"/>
      <c r="T34" s="15"/>
      <c r="U34" s="60"/>
    </row>
    <row r="35" spans="1:21" ht="15" customHeight="1" x14ac:dyDescent="0.45">
      <c r="B35" s="53"/>
      <c r="C35" s="54"/>
      <c r="D35" s="55"/>
      <c r="E35" s="56"/>
      <c r="F35" s="57"/>
      <c r="G35" s="21" t="str">
        <f t="shared" ref="G35" si="32">IF(F35=0,"",E35*F35)</f>
        <v/>
      </c>
      <c r="H35" s="58"/>
      <c r="I35" s="53"/>
      <c r="J35" s="59" t="str">
        <f t="shared" ref="J35" si="33">IF(H35=0,"",H35)</f>
        <v/>
      </c>
      <c r="M35" s="53"/>
      <c r="N35" s="54"/>
      <c r="O35" s="55"/>
      <c r="P35" s="56"/>
      <c r="Q35" s="57"/>
      <c r="R35" s="21" t="str">
        <f t="shared" ref="R35" si="34">IF(Q35=0,"",P35*Q35)</f>
        <v/>
      </c>
      <c r="S35" s="58"/>
      <c r="T35" s="53"/>
      <c r="U35" s="59" t="str">
        <f t="shared" ref="U35" si="35">IF(S35=0,"",S35)</f>
        <v/>
      </c>
    </row>
    <row r="36" spans="1:21" ht="15" customHeight="1" x14ac:dyDescent="0.45">
      <c r="B36" s="15"/>
      <c r="C36" s="17"/>
      <c r="D36" s="37"/>
      <c r="E36" s="15"/>
      <c r="F36" s="38"/>
      <c r="G36" s="18"/>
      <c r="H36" s="19"/>
      <c r="I36" s="15"/>
      <c r="J36" s="60"/>
      <c r="M36" s="15"/>
      <c r="N36" s="17"/>
      <c r="O36" s="37"/>
      <c r="P36" s="15"/>
      <c r="Q36" s="38"/>
      <c r="R36" s="18"/>
      <c r="S36" s="19"/>
      <c r="T36" s="15"/>
      <c r="U36" s="60"/>
    </row>
    <row r="37" spans="1:21" ht="15" customHeight="1" x14ac:dyDescent="0.45">
      <c r="B37" s="53"/>
      <c r="C37" s="54"/>
      <c r="D37" s="55"/>
      <c r="E37" s="56"/>
      <c r="F37" s="57"/>
      <c r="G37" s="21" t="str">
        <f t="shared" ref="G37" si="36">IF(F37=0,"",E37*F37)</f>
        <v/>
      </c>
      <c r="H37" s="58"/>
      <c r="I37" s="53"/>
      <c r="J37" s="59" t="str">
        <f t="shared" ref="J37" si="37">IF(H37=0,"",H37)</f>
        <v/>
      </c>
      <c r="M37" s="53"/>
      <c r="N37" s="54"/>
      <c r="O37" s="55"/>
      <c r="P37" s="56"/>
      <c r="Q37" s="57"/>
      <c r="R37" s="21" t="str">
        <f t="shared" ref="R37" si="38">IF(Q37=0,"",P37*Q37)</f>
        <v/>
      </c>
      <c r="S37" s="58"/>
      <c r="T37" s="53"/>
      <c r="U37" s="59" t="str">
        <f t="shared" ref="U37" si="39">IF(S37=0,"",S37)</f>
        <v/>
      </c>
    </row>
    <row r="38" spans="1:21" ht="15" customHeight="1" x14ac:dyDescent="0.45">
      <c r="B38" s="15"/>
      <c r="C38" s="17"/>
      <c r="D38" s="37"/>
      <c r="E38" s="15"/>
      <c r="F38" s="38"/>
      <c r="G38" s="18"/>
      <c r="H38" s="19"/>
      <c r="I38" s="15"/>
      <c r="J38" s="60"/>
      <c r="M38" s="15"/>
      <c r="N38" s="17"/>
      <c r="O38" s="37"/>
      <c r="P38" s="15"/>
      <c r="Q38" s="38"/>
      <c r="R38" s="18"/>
      <c r="S38" s="19"/>
      <c r="T38" s="15"/>
      <c r="U38" s="60"/>
    </row>
    <row r="39" spans="1:21" ht="15" customHeight="1" x14ac:dyDescent="0.45">
      <c r="B39" s="53"/>
      <c r="C39" s="54"/>
      <c r="D39" s="55"/>
      <c r="E39" s="56"/>
      <c r="F39" s="57"/>
      <c r="G39" s="21" t="str">
        <f t="shared" ref="G39" si="40">IF(F39=0,"",E39*F39)</f>
        <v/>
      </c>
      <c r="H39" s="58"/>
      <c r="I39" s="53"/>
      <c r="J39" s="59" t="str">
        <f t="shared" ref="J39" si="41">IF(H39=0,"",H39)</f>
        <v/>
      </c>
      <c r="M39" s="53"/>
      <c r="N39" s="54"/>
      <c r="O39" s="55"/>
      <c r="P39" s="56"/>
      <c r="Q39" s="57"/>
      <c r="R39" s="21" t="str">
        <f t="shared" ref="R39" si="42">IF(Q39=0,"",P39*Q39)</f>
        <v/>
      </c>
      <c r="S39" s="58"/>
      <c r="T39" s="53"/>
      <c r="U39" s="59" t="str">
        <f t="shared" ref="U39" si="43">IF(S39=0,"",S39)</f>
        <v/>
      </c>
    </row>
    <row r="40" spans="1:21" ht="15" customHeight="1" x14ac:dyDescent="0.45">
      <c r="B40" s="15"/>
      <c r="C40" s="17"/>
      <c r="D40" s="37"/>
      <c r="E40" s="15"/>
      <c r="F40" s="38"/>
      <c r="G40" s="18"/>
      <c r="H40" s="19"/>
      <c r="I40" s="15"/>
      <c r="J40" s="60"/>
      <c r="M40" s="15"/>
      <c r="N40" s="17"/>
      <c r="O40" s="37"/>
      <c r="P40" s="15"/>
      <c r="Q40" s="38"/>
      <c r="R40" s="18"/>
      <c r="S40" s="19"/>
      <c r="T40" s="15"/>
      <c r="U40" s="60"/>
    </row>
    <row r="41" spans="1:21" ht="15" customHeight="1" x14ac:dyDescent="0.45">
      <c r="B41" s="53"/>
      <c r="C41" s="54"/>
      <c r="D41" s="55"/>
      <c r="E41" s="56"/>
      <c r="F41" s="57"/>
      <c r="G41" s="21" t="str">
        <f t="shared" ref="G41" si="44">IF(F41=0,"",E41*F41)</f>
        <v/>
      </c>
      <c r="H41" s="58"/>
      <c r="I41" s="53"/>
      <c r="J41" s="59" t="str">
        <f t="shared" ref="J41" si="45">IF(H41=0,"",H41)</f>
        <v/>
      </c>
      <c r="M41" s="53"/>
      <c r="N41" s="54"/>
      <c r="O41" s="55"/>
      <c r="P41" s="56"/>
      <c r="Q41" s="57"/>
      <c r="R41" s="21" t="str">
        <f t="shared" ref="R41" si="46">IF(Q41=0,"",P41*Q41)</f>
        <v/>
      </c>
      <c r="S41" s="58"/>
      <c r="T41" s="53"/>
      <c r="U41" s="59" t="str">
        <f t="shared" ref="U41" si="47">IF(S41=0,"",S41)</f>
        <v/>
      </c>
    </row>
    <row r="42" spans="1:21" ht="15" customHeight="1" x14ac:dyDescent="0.45">
      <c r="B42" s="15"/>
      <c r="C42" s="17"/>
      <c r="D42" s="37"/>
      <c r="E42" s="15"/>
      <c r="F42" s="38"/>
      <c r="G42" s="18"/>
      <c r="H42" s="19"/>
      <c r="I42" s="15"/>
      <c r="J42" s="60"/>
      <c r="M42" s="15"/>
      <c r="N42" s="17"/>
      <c r="O42" s="37"/>
      <c r="P42" s="15"/>
      <c r="Q42" s="38"/>
      <c r="R42" s="18"/>
      <c r="S42" s="19"/>
      <c r="T42" s="15"/>
      <c r="U42" s="60"/>
    </row>
    <row r="43" spans="1:21" ht="15" customHeight="1" x14ac:dyDescent="0.45">
      <c r="B43" s="15"/>
      <c r="C43" s="17"/>
      <c r="D43" s="20"/>
      <c r="E43" s="15"/>
      <c r="F43" s="16"/>
      <c r="G43" s="21"/>
      <c r="H43" s="19"/>
      <c r="I43" s="15"/>
      <c r="J43" s="60"/>
      <c r="M43" s="15"/>
      <c r="N43" s="17"/>
      <c r="O43" s="20"/>
      <c r="P43" s="15"/>
      <c r="Q43" s="16"/>
      <c r="R43" s="21"/>
      <c r="S43" s="19"/>
      <c r="T43" s="15"/>
      <c r="U43" s="60"/>
    </row>
    <row r="44" spans="1:21" ht="15" customHeight="1" x14ac:dyDescent="0.45">
      <c r="B44" s="15" t="str">
        <f t="shared" ref="B44:B45" si="48">IF(AND(F44&lt;&gt;"",E44&lt;&gt;""),"（ロ）","")</f>
        <v/>
      </c>
      <c r="C44" s="17"/>
      <c r="D44" s="20"/>
      <c r="E44" s="15"/>
      <c r="F44" s="23" t="s">
        <v>12</v>
      </c>
      <c r="G44" s="16">
        <f>SUM(G17:G42)</f>
        <v>0</v>
      </c>
      <c r="H44" s="94" t="str">
        <f>IF(G44&gt;100000000,"(備考)※ただし補助対象経費は100,000,000円とする。","")</f>
        <v/>
      </c>
      <c r="I44" s="95"/>
      <c r="J44" s="96"/>
      <c r="M44" s="15" t="str">
        <f t="shared" ref="M44:M45" si="49">IF(AND(Q44&lt;&gt;"",P44&lt;&gt;""),"（ロ）","")</f>
        <v/>
      </c>
      <c r="N44" s="17"/>
      <c r="O44" s="20"/>
      <c r="P44" s="15"/>
      <c r="Q44" s="23" t="s">
        <v>12</v>
      </c>
      <c r="R44" s="16">
        <f>SUM(R17:R42)</f>
        <v>16100000</v>
      </c>
      <c r="S44" s="94"/>
      <c r="T44" s="95"/>
      <c r="U44" s="96"/>
    </row>
    <row r="45" spans="1:21" ht="15" customHeight="1" x14ac:dyDescent="0.45">
      <c r="B45" s="24" t="str">
        <f t="shared" si="48"/>
        <v/>
      </c>
      <c r="C45" s="25"/>
      <c r="D45" s="26"/>
      <c r="E45" s="24"/>
      <c r="F45" s="27"/>
      <c r="G45" s="28">
        <f>IF(G44&lt;&gt;"",G44*1.1,"")</f>
        <v>0</v>
      </c>
      <c r="H45" s="97"/>
      <c r="I45" s="98"/>
      <c r="J45" s="99"/>
      <c r="M45" s="24" t="str">
        <f t="shared" si="49"/>
        <v/>
      </c>
      <c r="N45" s="25"/>
      <c r="O45" s="26"/>
      <c r="P45" s="24"/>
      <c r="Q45" s="27"/>
      <c r="R45" s="28">
        <f>IF(R44&lt;&gt;"",R44*1.1,"")</f>
        <v>17710000</v>
      </c>
      <c r="S45" s="97"/>
      <c r="T45" s="98"/>
      <c r="U45" s="99"/>
    </row>
    <row r="48" spans="1:21" s="31" customFormat="1" ht="28.5" customHeight="1" x14ac:dyDescent="0.45">
      <c r="A48" s="29"/>
      <c r="B48" s="30" t="s">
        <v>13</v>
      </c>
      <c r="C48" s="62" t="s">
        <v>27</v>
      </c>
      <c r="D48" s="62"/>
      <c r="E48" s="62"/>
      <c r="F48" s="62"/>
      <c r="G48" s="62"/>
      <c r="H48" s="62"/>
      <c r="I48" s="62"/>
      <c r="J48" s="62"/>
    </row>
    <row r="49" spans="1:10" s="31" customFormat="1" ht="7.5" customHeight="1" x14ac:dyDescent="0.45">
      <c r="A49" s="29"/>
      <c r="E49" s="29"/>
      <c r="F49" s="32"/>
      <c r="G49" s="32"/>
      <c r="H49" s="29"/>
      <c r="I49" s="29"/>
    </row>
    <row r="50" spans="1:10" s="31" customFormat="1" ht="15" customHeight="1" x14ac:dyDescent="0.45">
      <c r="A50" s="29"/>
      <c r="B50" s="30" t="s">
        <v>14</v>
      </c>
      <c r="C50" s="63" t="s">
        <v>28</v>
      </c>
      <c r="D50" s="63"/>
      <c r="E50" s="63"/>
      <c r="F50" s="63"/>
      <c r="G50" s="63"/>
      <c r="H50" s="63"/>
      <c r="I50" s="63"/>
      <c r="J50" s="63"/>
    </row>
    <row r="51" spans="1:10" s="31" customFormat="1" ht="15" customHeight="1" x14ac:dyDescent="0.45">
      <c r="A51" s="29"/>
      <c r="C51" s="46"/>
      <c r="D51" s="46"/>
      <c r="E51" s="46"/>
      <c r="F51" s="46"/>
      <c r="G51" s="46"/>
      <c r="H51" s="46"/>
      <c r="I51" s="46"/>
      <c r="J51" s="46"/>
    </row>
    <row r="52" spans="1:10" s="31" customFormat="1" ht="7.5" customHeight="1" x14ac:dyDescent="0.45">
      <c r="A52" s="29"/>
      <c r="E52" s="29"/>
      <c r="F52" s="33"/>
      <c r="G52" s="33"/>
      <c r="H52" s="29"/>
      <c r="I52" s="29"/>
    </row>
    <row r="53" spans="1:10" s="31" customFormat="1" ht="15" customHeight="1" x14ac:dyDescent="0.45">
      <c r="A53" s="29"/>
      <c r="B53" s="30" t="s">
        <v>15</v>
      </c>
      <c r="C53" s="31" t="s">
        <v>16</v>
      </c>
      <c r="E53" s="29"/>
      <c r="F53" s="33"/>
      <c r="G53" s="33"/>
      <c r="H53" s="29"/>
      <c r="I53" s="29"/>
    </row>
    <row r="54" spans="1:10" s="31" customFormat="1" ht="7.5" customHeight="1" x14ac:dyDescent="0.45">
      <c r="A54" s="29"/>
      <c r="B54" s="29"/>
      <c r="E54" s="29"/>
      <c r="F54" s="33"/>
      <c r="G54" s="33"/>
      <c r="H54" s="29"/>
      <c r="I54" s="29"/>
    </row>
    <row r="55" spans="1:10" s="31" customFormat="1" ht="15" customHeight="1" x14ac:dyDescent="0.45">
      <c r="A55" s="29"/>
      <c r="B55" s="30" t="s">
        <v>17</v>
      </c>
      <c r="C55" s="31" t="s">
        <v>18</v>
      </c>
      <c r="E55" s="29"/>
      <c r="F55" s="33"/>
      <c r="G55" s="33"/>
      <c r="H55" s="29"/>
      <c r="I55" s="29"/>
    </row>
    <row r="56" spans="1:10" s="31" customFormat="1" ht="7.5" customHeight="1" x14ac:dyDescent="0.45">
      <c r="A56" s="29"/>
      <c r="B56" s="29"/>
      <c r="E56" s="29"/>
      <c r="F56" s="33"/>
      <c r="G56" s="33"/>
      <c r="H56" s="29"/>
      <c r="I56" s="29"/>
    </row>
    <row r="57" spans="1:10" s="31" customFormat="1" ht="15" hidden="1" customHeight="1" x14ac:dyDescent="0.45">
      <c r="A57" s="29"/>
      <c r="B57" s="30" t="s">
        <v>19</v>
      </c>
      <c r="C57" s="31" t="s">
        <v>20</v>
      </c>
    </row>
    <row r="58" spans="1:10" ht="15" customHeight="1" x14ac:dyDescent="0.45">
      <c r="B58" s="34"/>
      <c r="C58" s="31" t="s">
        <v>29</v>
      </c>
      <c r="D58" s="31"/>
      <c r="E58" s="31"/>
      <c r="F58" s="31"/>
      <c r="G58" s="31"/>
      <c r="H58" s="31"/>
      <c r="I58" s="31"/>
      <c r="J58" s="31"/>
    </row>
    <row r="59" spans="1:10" ht="12" x14ac:dyDescent="0.45">
      <c r="C59" s="31" t="s">
        <v>30</v>
      </c>
      <c r="D59" s="31"/>
      <c r="E59" s="29"/>
      <c r="F59" s="33"/>
      <c r="G59" s="33"/>
      <c r="H59" s="29"/>
      <c r="I59" s="29"/>
      <c r="J59" s="31"/>
    </row>
  </sheetData>
  <mergeCells count="25">
    <mergeCell ref="B8:J9"/>
    <mergeCell ref="M2:P3"/>
    <mergeCell ref="H44:J45"/>
    <mergeCell ref="S44:U45"/>
    <mergeCell ref="I1:J1"/>
    <mergeCell ref="I2:J2"/>
    <mergeCell ref="I3:J3"/>
    <mergeCell ref="I4:J4"/>
    <mergeCell ref="B6:J6"/>
    <mergeCell ref="C48:J48"/>
    <mergeCell ref="C50:J50"/>
    <mergeCell ref="T1:U1"/>
    <mergeCell ref="T2:U2"/>
    <mergeCell ref="T3:U3"/>
    <mergeCell ref="T4:U4"/>
    <mergeCell ref="M6:U6"/>
    <mergeCell ref="M8:U9"/>
    <mergeCell ref="M12:O12"/>
    <mergeCell ref="P12:U12"/>
    <mergeCell ref="B12:D12"/>
    <mergeCell ref="E12:J12"/>
    <mergeCell ref="B13:D13"/>
    <mergeCell ref="E13:J13"/>
    <mergeCell ref="M13:O13"/>
    <mergeCell ref="P13:U13"/>
  </mergeCells>
  <phoneticPr fontId="2"/>
  <dataValidations count="1">
    <dataValidation imeMode="off" allowBlank="1" showInputMessage="1" showErrorMessage="1" sqref="E59:I1048576 E49:I49 B13:B14 I1:I4 E5:I5 E2:F4 F11:I11 E11:E12 H2:H4 E52:I56 P4 M13:M14 T1:T4 P5:T5 E15:G47 Q11:T11 P11:P12 S2:S4 Q2:Q4 I15:I43 H46:I47 H15:H44 T15:T43 P15:R45 S15:S44" xr:uid="{B6D3FA42-B0BA-4A56-8166-351D210CD6FA}"/>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8057A-FEC7-4730-B547-50A9050F3341}">
  <sheetPr>
    <pageSetUpPr fitToPage="1"/>
  </sheetPr>
  <dimension ref="A1:Q59"/>
  <sheetViews>
    <sheetView zoomScaleNormal="100" workbookViewId="0"/>
  </sheetViews>
  <sheetFormatPr defaultColWidth="10" defaultRowHeight="10.8" x14ac:dyDescent="0.45"/>
  <cols>
    <col min="1" max="1" width="1.8984375" style="4" customWidth="1"/>
    <col min="2" max="2" width="4.59765625" style="4" customWidth="1"/>
    <col min="3" max="3" width="17.19921875" style="3" customWidth="1"/>
    <col min="4" max="4" width="14.19921875" style="3" customWidth="1"/>
    <col min="5" max="5" width="4.09765625" style="4" customWidth="1"/>
    <col min="6" max="6" width="12.19921875" style="5" customWidth="1"/>
    <col min="7" max="7" width="13.8984375" style="5" customWidth="1"/>
    <col min="8" max="8" width="14.19921875" style="4" customWidth="1"/>
    <col min="9" max="9" width="7.5" style="4" customWidth="1"/>
    <col min="10" max="10" width="17.19921875" style="3" customWidth="1"/>
    <col min="11" max="11" width="2.19921875" style="3" customWidth="1"/>
    <col min="12" max="16384" width="10" style="3"/>
  </cols>
  <sheetData>
    <row r="1" spans="1:12" s="2" customFormat="1" ht="18" customHeight="1" x14ac:dyDescent="0.15">
      <c r="A1" s="1"/>
      <c r="C1" s="1"/>
      <c r="H1" s="36" t="s">
        <v>0</v>
      </c>
      <c r="I1" s="80">
        <f>入力シート!I1</f>
        <v>0</v>
      </c>
      <c r="J1" s="80"/>
      <c r="L1" s="3"/>
    </row>
    <row r="2" spans="1:12" ht="18" customHeight="1" x14ac:dyDescent="0.15">
      <c r="B2" s="3"/>
      <c r="H2" s="36" t="s">
        <v>1</v>
      </c>
      <c r="I2" s="80">
        <f>入力シート!I2</f>
        <v>0</v>
      </c>
      <c r="J2" s="80"/>
    </row>
    <row r="3" spans="1:12" ht="18" customHeight="1" x14ac:dyDescent="0.15">
      <c r="B3" s="2" t="s">
        <v>56</v>
      </c>
      <c r="H3" s="36" t="s">
        <v>2</v>
      </c>
      <c r="I3" s="80" t="str">
        <f>IF(入力シート!I3=0,"",入力シート!I3)</f>
        <v/>
      </c>
      <c r="J3" s="80"/>
    </row>
    <row r="4" spans="1:12" ht="16.5" customHeight="1" x14ac:dyDescent="0.15">
      <c r="B4" s="3"/>
      <c r="H4" s="35" t="s">
        <v>3</v>
      </c>
      <c r="I4" s="81">
        <f>入力シート!I4</f>
        <v>0</v>
      </c>
      <c r="J4" s="82"/>
    </row>
    <row r="5" spans="1:12" ht="30" customHeight="1" x14ac:dyDescent="0.45">
      <c r="B5" s="3"/>
    </row>
    <row r="6" spans="1:12" ht="18.600000000000001" x14ac:dyDescent="0.45">
      <c r="B6" s="66" t="s">
        <v>31</v>
      </c>
      <c r="C6" s="66"/>
      <c r="D6" s="66"/>
      <c r="E6" s="66"/>
      <c r="F6" s="66"/>
      <c r="G6" s="66"/>
      <c r="H6" s="66"/>
      <c r="I6" s="66"/>
      <c r="J6" s="66"/>
    </row>
    <row r="7" spans="1:12" ht="18" customHeight="1" x14ac:dyDescent="0.45">
      <c r="B7" s="6"/>
      <c r="C7" s="6"/>
      <c r="D7" s="6"/>
      <c r="E7" s="6"/>
      <c r="F7" s="6"/>
      <c r="G7" s="6"/>
      <c r="H7" s="6"/>
      <c r="I7" s="6"/>
      <c r="J7" s="6"/>
    </row>
    <row r="8" spans="1:12" ht="16.5" customHeight="1" x14ac:dyDescent="0.45">
      <c r="B8" s="67" t="s">
        <v>22</v>
      </c>
      <c r="C8" s="67"/>
      <c r="D8" s="67"/>
      <c r="E8" s="67"/>
      <c r="F8" s="67"/>
      <c r="G8" s="67"/>
      <c r="H8" s="67"/>
      <c r="I8" s="67"/>
      <c r="J8" s="67"/>
    </row>
    <row r="9" spans="1:12" ht="16.5" customHeight="1" x14ac:dyDescent="0.45">
      <c r="B9" s="67"/>
      <c r="C9" s="67"/>
      <c r="D9" s="67"/>
      <c r="E9" s="67"/>
      <c r="F9" s="67"/>
      <c r="G9" s="67"/>
      <c r="H9" s="67"/>
      <c r="I9" s="67"/>
      <c r="J9" s="67"/>
    </row>
    <row r="10" spans="1:12" ht="16.5" customHeight="1" x14ac:dyDescent="0.45">
      <c r="B10" s="39"/>
      <c r="C10" s="39"/>
      <c r="D10" s="39"/>
      <c r="E10" s="39"/>
      <c r="F10" s="39"/>
      <c r="G10" s="39"/>
      <c r="H10" s="39"/>
      <c r="I10" s="39"/>
      <c r="J10" s="39"/>
    </row>
    <row r="11" spans="1:12" ht="18" customHeight="1" x14ac:dyDescent="0.45"/>
    <row r="12" spans="1:12" ht="18" customHeight="1" x14ac:dyDescent="0.45">
      <c r="B12" s="68" t="s">
        <v>24</v>
      </c>
      <c r="C12" s="68"/>
      <c r="D12" s="68"/>
      <c r="E12" s="83">
        <f>入力シート!E12</f>
        <v>0</v>
      </c>
      <c r="F12" s="83"/>
      <c r="G12" s="83"/>
      <c r="H12" s="83"/>
      <c r="I12" s="83"/>
      <c r="J12" s="83"/>
    </row>
    <row r="13" spans="1:12" ht="19.5" customHeight="1" x14ac:dyDescent="0.45">
      <c r="B13" s="70" t="s">
        <v>25</v>
      </c>
      <c r="C13" s="71"/>
      <c r="D13" s="72"/>
      <c r="E13" s="84">
        <f>入力シート!E13</f>
        <v>0</v>
      </c>
      <c r="F13" s="85"/>
      <c r="G13" s="85"/>
      <c r="H13" s="85"/>
      <c r="I13" s="85"/>
      <c r="J13" s="86"/>
    </row>
    <row r="14" spans="1:12" ht="15" customHeight="1" x14ac:dyDescent="0.45">
      <c r="B14" s="8"/>
      <c r="C14" s="8"/>
      <c r="D14" s="9"/>
      <c r="E14" s="9"/>
      <c r="F14" s="9"/>
      <c r="G14" s="9"/>
      <c r="H14" s="9"/>
      <c r="I14" s="9"/>
      <c r="J14" s="9"/>
    </row>
    <row r="15" spans="1:12" ht="30" customHeight="1" x14ac:dyDescent="0.45">
      <c r="B15" s="7" t="s">
        <v>4</v>
      </c>
      <c r="C15" s="7" t="s">
        <v>5</v>
      </c>
      <c r="D15" s="7" t="s">
        <v>6</v>
      </c>
      <c r="E15" s="7" t="s">
        <v>7</v>
      </c>
      <c r="F15" s="10" t="s">
        <v>8</v>
      </c>
      <c r="G15" s="10" t="s">
        <v>9</v>
      </c>
      <c r="H15" s="7" t="s">
        <v>10</v>
      </c>
      <c r="I15" s="11" t="s">
        <v>26</v>
      </c>
      <c r="J15" s="7" t="s">
        <v>32</v>
      </c>
    </row>
    <row r="16" spans="1:12" ht="9" customHeight="1" x14ac:dyDescent="0.45">
      <c r="B16" s="12"/>
      <c r="C16" s="13"/>
      <c r="D16" s="13"/>
      <c r="E16" s="12"/>
      <c r="F16" s="14"/>
      <c r="G16" s="14"/>
      <c r="H16" s="12"/>
      <c r="I16" s="12"/>
      <c r="J16" s="13"/>
    </row>
    <row r="17" spans="2:17" ht="15" customHeight="1" x14ac:dyDescent="0.45">
      <c r="B17" s="47" t="str">
        <f>IF(入力シート!B17=0,"",入力シート!B17)</f>
        <v/>
      </c>
      <c r="C17" s="48" t="str">
        <f>IF(入力シート!C17=0,"",入力シート!C17)</f>
        <v/>
      </c>
      <c r="D17" s="49" t="str">
        <f>IF(入力シート!D17=0,"",入力シート!D17)</f>
        <v/>
      </c>
      <c r="E17" s="50" t="str">
        <f>IF(入力シート!E17=0,"",入力シート!E17)</f>
        <v/>
      </c>
      <c r="F17" s="51" t="str">
        <f>IF(入力シート!F17=0,"",入力シート!F17)</f>
        <v/>
      </c>
      <c r="G17" s="21" t="str">
        <f>IF(F17="","",E17*F17)</f>
        <v/>
      </c>
      <c r="H17" s="52" t="str">
        <f>IF(入力シート!H17=0,"",入力シート!H17)</f>
        <v/>
      </c>
      <c r="I17" s="47" t="str">
        <f>IF(入力シート!I17=0,"",入力シート!I17)</f>
        <v/>
      </c>
      <c r="J17" s="59" t="str">
        <f>IF(H17=0,"",H17)</f>
        <v/>
      </c>
      <c r="L17" s="79"/>
      <c r="M17" s="79"/>
      <c r="N17" s="79"/>
      <c r="O17" s="79"/>
      <c r="P17" s="79"/>
      <c r="Q17" s="79"/>
    </row>
    <row r="18" spans="2:17" ht="15" customHeight="1" x14ac:dyDescent="0.45">
      <c r="B18" s="15"/>
      <c r="C18" s="17"/>
      <c r="D18" s="37"/>
      <c r="E18" s="15"/>
      <c r="F18" s="38"/>
      <c r="G18" s="18"/>
      <c r="H18" s="19"/>
      <c r="I18" s="15"/>
      <c r="J18" s="20"/>
      <c r="L18" s="79"/>
      <c r="M18" s="79"/>
      <c r="N18" s="79"/>
      <c r="O18" s="79"/>
      <c r="P18" s="79"/>
      <c r="Q18" s="79"/>
    </row>
    <row r="19" spans="2:17" ht="15" customHeight="1" x14ac:dyDescent="0.45">
      <c r="B19" s="47" t="str">
        <f>IF(入力シート!B19=0,"",入力シート!B19)</f>
        <v/>
      </c>
      <c r="C19" s="48" t="str">
        <f>IF(入力シート!C19=0,"",入力シート!C19)</f>
        <v/>
      </c>
      <c r="D19" s="49" t="str">
        <f>IF(入力シート!D19=0,"",入力シート!D19)</f>
        <v/>
      </c>
      <c r="E19" s="50" t="str">
        <f>IF(入力シート!E19=0,"",入力シート!E19)</f>
        <v/>
      </c>
      <c r="F19" s="51" t="str">
        <f>IF(入力シート!F19=0,"",入力シート!F19)</f>
        <v/>
      </c>
      <c r="G19" s="21" t="str">
        <f t="shared" ref="G19" si="0">IF(F19="","",E19*F19)</f>
        <v/>
      </c>
      <c r="H19" s="52" t="str">
        <f>IF(入力シート!H19=0,"",入力シート!H19)</f>
        <v/>
      </c>
      <c r="I19" s="47" t="str">
        <f>IF(入力シート!I19=0,"",入力シート!I19)</f>
        <v/>
      </c>
      <c r="J19" s="59" t="str">
        <f t="shared" ref="J19" si="1">IF(H19=0,"",H19)</f>
        <v/>
      </c>
      <c r="L19" s="79"/>
      <c r="M19" s="79"/>
      <c r="N19" s="79"/>
      <c r="O19" s="79"/>
      <c r="P19" s="79"/>
      <c r="Q19" s="79"/>
    </row>
    <row r="20" spans="2:17" ht="15" customHeight="1" x14ac:dyDescent="0.45">
      <c r="B20" s="15"/>
      <c r="C20" s="17"/>
      <c r="D20" s="37"/>
      <c r="E20" s="15"/>
      <c r="F20" s="38"/>
      <c r="G20" s="18"/>
      <c r="H20" s="19"/>
      <c r="I20" s="15"/>
      <c r="J20" s="20"/>
      <c r="L20" s="22"/>
    </row>
    <row r="21" spans="2:17" ht="15" customHeight="1" x14ac:dyDescent="0.45">
      <c r="B21" s="47" t="str">
        <f>IF(入力シート!B21=0,"",入力シート!B21)</f>
        <v/>
      </c>
      <c r="C21" s="48" t="str">
        <f>IF(入力シート!C21=0,"",入力シート!C21)</f>
        <v/>
      </c>
      <c r="D21" s="49" t="str">
        <f>IF(入力シート!D21=0,"",入力シート!D21)</f>
        <v/>
      </c>
      <c r="E21" s="50" t="str">
        <f>IF(入力シート!E21=0,"",入力シート!E21)</f>
        <v/>
      </c>
      <c r="F21" s="51" t="str">
        <f>IF(入力シート!F21=0,"",入力シート!F21)</f>
        <v/>
      </c>
      <c r="G21" s="21" t="str">
        <f t="shared" ref="G21" si="2">IF(F21="","",E21*F21)</f>
        <v/>
      </c>
      <c r="H21" s="52" t="str">
        <f>IF(入力シート!H21=0,"",入力シート!H21)</f>
        <v/>
      </c>
      <c r="I21" s="47" t="str">
        <f>IF(入力シート!I21=0,"",入力シート!I21)</f>
        <v/>
      </c>
      <c r="J21" s="59" t="str">
        <f t="shared" ref="J21" si="3">IF(H21=0,"",H21)</f>
        <v/>
      </c>
    </row>
    <row r="22" spans="2:17" ht="15" customHeight="1" x14ac:dyDescent="0.45">
      <c r="B22" s="15"/>
      <c r="C22" s="17"/>
      <c r="D22" s="37"/>
      <c r="E22" s="15"/>
      <c r="F22" s="38"/>
      <c r="G22" s="18"/>
      <c r="H22" s="19"/>
      <c r="I22" s="15"/>
      <c r="J22" s="20"/>
      <c r="L22" s="22"/>
    </row>
    <row r="23" spans="2:17" ht="15" customHeight="1" x14ac:dyDescent="0.45">
      <c r="B23" s="47" t="str">
        <f>IF(入力シート!B23=0,"",入力シート!B23)</f>
        <v/>
      </c>
      <c r="C23" s="48" t="str">
        <f>IF(入力シート!C23=0,"",入力シート!C23)</f>
        <v/>
      </c>
      <c r="D23" s="49" t="str">
        <f>IF(入力シート!D23=0,"",入力シート!D23)</f>
        <v/>
      </c>
      <c r="E23" s="50" t="str">
        <f>IF(入力シート!E23=0,"",入力シート!E23)</f>
        <v/>
      </c>
      <c r="F23" s="51" t="str">
        <f>IF(入力シート!F23=0,"",入力シート!F23)</f>
        <v/>
      </c>
      <c r="G23" s="21" t="str">
        <f t="shared" ref="G23" si="4">IF(F23="","",E23*F23)</f>
        <v/>
      </c>
      <c r="H23" s="52" t="str">
        <f>IF(入力シート!H23=0,"",入力シート!H23)</f>
        <v/>
      </c>
      <c r="I23" s="47" t="str">
        <f>IF(入力シート!I23=0,"",入力シート!I23)</f>
        <v/>
      </c>
      <c r="J23" s="59" t="str">
        <f t="shared" ref="J23" si="5">IF(H23=0,"",H23)</f>
        <v/>
      </c>
      <c r="L23" s="79"/>
      <c r="M23" s="79"/>
      <c r="N23" s="79"/>
      <c r="O23" s="79"/>
      <c r="P23" s="79"/>
      <c r="Q23" s="79"/>
    </row>
    <row r="24" spans="2:17" ht="15" customHeight="1" x14ac:dyDescent="0.45">
      <c r="B24" s="15"/>
      <c r="C24" s="17"/>
      <c r="D24" s="37"/>
      <c r="E24" s="15"/>
      <c r="F24" s="38"/>
      <c r="G24" s="18"/>
      <c r="H24" s="19"/>
      <c r="I24" s="15"/>
      <c r="J24" s="20"/>
      <c r="L24" s="79"/>
      <c r="M24" s="79"/>
      <c r="N24" s="79"/>
      <c r="O24" s="79"/>
      <c r="P24" s="79"/>
      <c r="Q24" s="79"/>
    </row>
    <row r="25" spans="2:17" ht="15" customHeight="1" x14ac:dyDescent="0.45">
      <c r="B25" s="47" t="str">
        <f>IF(入力シート!B25=0,"",入力シート!B25)</f>
        <v/>
      </c>
      <c r="C25" s="48" t="str">
        <f>IF(入力シート!C25=0,"",入力シート!C25)</f>
        <v/>
      </c>
      <c r="D25" s="49" t="str">
        <f>IF(入力シート!D25=0,"",入力シート!D25)</f>
        <v/>
      </c>
      <c r="E25" s="50" t="str">
        <f>IF(入力シート!E25=0,"",入力シート!E25)</f>
        <v/>
      </c>
      <c r="F25" s="51" t="str">
        <f>IF(入力シート!F25=0,"",入力シート!F25)</f>
        <v/>
      </c>
      <c r="G25" s="21" t="str">
        <f t="shared" ref="G25" si="6">IF(F25="","",E25*F25)</f>
        <v/>
      </c>
      <c r="H25" s="52" t="str">
        <f>IF(入力シート!H25=0,"",入力シート!H25)</f>
        <v/>
      </c>
      <c r="I25" s="47" t="str">
        <f>IF(入力シート!I25=0,"",入力シート!I25)</f>
        <v/>
      </c>
      <c r="J25" s="59" t="str">
        <f t="shared" ref="J25" si="7">IF(H25=0,"",H25)</f>
        <v/>
      </c>
      <c r="L25" s="22"/>
    </row>
    <row r="26" spans="2:17" ht="15" customHeight="1" x14ac:dyDescent="0.45">
      <c r="B26" s="15"/>
      <c r="C26" s="17"/>
      <c r="D26" s="37"/>
      <c r="E26" s="15"/>
      <c r="F26" s="38"/>
      <c r="G26" s="18"/>
      <c r="H26" s="19"/>
      <c r="I26" s="15"/>
      <c r="J26" s="20"/>
    </row>
    <row r="27" spans="2:17" ht="15" customHeight="1" x14ac:dyDescent="0.45">
      <c r="B27" s="47" t="str">
        <f>IF(入力シート!B27=0,"",入力シート!B27)</f>
        <v/>
      </c>
      <c r="C27" s="48" t="str">
        <f>IF(入力シート!C27=0,"",入力シート!C27)</f>
        <v/>
      </c>
      <c r="D27" s="49" t="str">
        <f>IF(入力シート!D27=0,"",入力シート!D27)</f>
        <v/>
      </c>
      <c r="E27" s="50" t="str">
        <f>IF(入力シート!E27=0,"",入力シート!E27)</f>
        <v/>
      </c>
      <c r="F27" s="51" t="str">
        <f>IF(入力シート!F27=0,"",入力シート!F27)</f>
        <v/>
      </c>
      <c r="G27" s="21" t="str">
        <f t="shared" ref="G27" si="8">IF(F27="","",E27*F27)</f>
        <v/>
      </c>
      <c r="H27" s="52" t="str">
        <f>IF(入力シート!H27=0,"",入力シート!H27)</f>
        <v/>
      </c>
      <c r="I27" s="47" t="str">
        <f>IF(入力シート!I27=0,"",入力シート!I27)</f>
        <v/>
      </c>
      <c r="J27" s="59" t="str">
        <f t="shared" ref="J27" si="9">IF(H27=0,"",H27)</f>
        <v/>
      </c>
      <c r="L27" s="22"/>
    </row>
    <row r="28" spans="2:17" ht="15" customHeight="1" x14ac:dyDescent="0.45">
      <c r="B28" s="15"/>
      <c r="C28" s="17"/>
      <c r="D28" s="37"/>
      <c r="E28" s="15"/>
      <c r="F28" s="38"/>
      <c r="G28" s="18"/>
      <c r="H28" s="19"/>
      <c r="I28" s="15"/>
      <c r="J28" s="20"/>
      <c r="L28" s="22"/>
    </row>
    <row r="29" spans="2:17" ht="15" customHeight="1" x14ac:dyDescent="0.45">
      <c r="B29" s="47" t="str">
        <f>IF(入力シート!B29=0,"",入力シート!B29)</f>
        <v/>
      </c>
      <c r="C29" s="48" t="str">
        <f>IF(入力シート!C29=0,"",入力シート!C29)</f>
        <v/>
      </c>
      <c r="D29" s="49" t="str">
        <f>IF(入力シート!D29=0,"",入力シート!D29)</f>
        <v/>
      </c>
      <c r="E29" s="50" t="str">
        <f>IF(入力シート!E29=0,"",入力シート!E29)</f>
        <v/>
      </c>
      <c r="F29" s="51" t="str">
        <f>IF(入力シート!F29=0,"",入力シート!F29)</f>
        <v/>
      </c>
      <c r="G29" s="21" t="str">
        <f t="shared" ref="G29" si="10">IF(F29="","",E29*F29)</f>
        <v/>
      </c>
      <c r="H29" s="52" t="str">
        <f>IF(入力シート!H29=0,"",入力シート!H29)</f>
        <v/>
      </c>
      <c r="I29" s="47" t="str">
        <f>IF(入力シート!I29=0,"",入力シート!I29)</f>
        <v/>
      </c>
      <c r="J29" s="59" t="str">
        <f t="shared" ref="J29" si="11">IF(H29=0,"",H29)</f>
        <v/>
      </c>
    </row>
    <row r="30" spans="2:17" ht="15" customHeight="1" x14ac:dyDescent="0.45">
      <c r="B30" s="15"/>
      <c r="C30" s="17"/>
      <c r="D30" s="37"/>
      <c r="E30" s="15"/>
      <c r="F30" s="38"/>
      <c r="G30" s="18"/>
      <c r="H30" s="19"/>
      <c r="I30" s="15"/>
      <c r="J30" s="20"/>
      <c r="L30" s="22"/>
    </row>
    <row r="31" spans="2:17" ht="15" customHeight="1" x14ac:dyDescent="0.45">
      <c r="B31" s="47" t="str">
        <f>IF(入力シート!B31=0,"",入力シート!B31)</f>
        <v/>
      </c>
      <c r="C31" s="48" t="str">
        <f>IF(入力シート!C31=0,"",入力シート!C31)</f>
        <v/>
      </c>
      <c r="D31" s="49" t="str">
        <f>IF(入力シート!D31=0,"",入力シート!D31)</f>
        <v/>
      </c>
      <c r="E31" s="50" t="str">
        <f>IF(入力シート!E31=0,"",入力シート!E31)</f>
        <v/>
      </c>
      <c r="F31" s="51" t="str">
        <f>IF(入力シート!F31=0,"",入力シート!F31)</f>
        <v/>
      </c>
      <c r="G31" s="21" t="str">
        <f t="shared" ref="G31" si="12">IF(F31="","",E31*F31)</f>
        <v/>
      </c>
      <c r="H31" s="52" t="str">
        <f>IF(入力シート!H31=0,"",入力シート!H31)</f>
        <v/>
      </c>
      <c r="I31" s="47" t="str">
        <f>IF(入力シート!I31=0,"",入力シート!I31)</f>
        <v/>
      </c>
      <c r="J31" s="59" t="str">
        <f t="shared" ref="J31" si="13">IF(H31=0,"",H31)</f>
        <v/>
      </c>
    </row>
    <row r="32" spans="2:17" ht="15" customHeight="1" x14ac:dyDescent="0.45">
      <c r="B32" s="15"/>
      <c r="C32" s="17"/>
      <c r="D32" s="37"/>
      <c r="E32" s="15"/>
      <c r="F32" s="38"/>
      <c r="G32" s="18"/>
      <c r="H32" s="19"/>
      <c r="I32" s="15"/>
      <c r="J32" s="20"/>
    </row>
    <row r="33" spans="1:10" ht="15" customHeight="1" x14ac:dyDescent="0.45">
      <c r="B33" s="47" t="str">
        <f>IF(入力シート!B33=0,"",入力シート!B33)</f>
        <v/>
      </c>
      <c r="C33" s="48" t="str">
        <f>IF(入力シート!C33=0,"",入力シート!C33)</f>
        <v/>
      </c>
      <c r="D33" s="49" t="str">
        <f>IF(入力シート!D33=0,"",入力シート!D33)</f>
        <v/>
      </c>
      <c r="E33" s="50" t="str">
        <f>IF(入力シート!E33=0,"",入力シート!E33)</f>
        <v/>
      </c>
      <c r="F33" s="51" t="str">
        <f>IF(入力シート!F33=0,"",入力シート!F33)</f>
        <v/>
      </c>
      <c r="G33" s="21" t="str">
        <f t="shared" ref="G33" si="14">IF(F33="","",E33*F33)</f>
        <v/>
      </c>
      <c r="H33" s="52" t="str">
        <f>IF(入力シート!H33=0,"",入力シート!H33)</f>
        <v/>
      </c>
      <c r="I33" s="47" t="str">
        <f>IF(入力シート!I33=0,"",入力シート!I33)</f>
        <v/>
      </c>
      <c r="J33" s="59" t="str">
        <f t="shared" ref="J33" si="15">IF(H33=0,"",H33)</f>
        <v/>
      </c>
    </row>
    <row r="34" spans="1:10" ht="15" customHeight="1" x14ac:dyDescent="0.45">
      <c r="B34" s="15"/>
      <c r="C34" s="17"/>
      <c r="D34" s="37"/>
      <c r="E34" s="15"/>
      <c r="F34" s="38"/>
      <c r="G34" s="18"/>
      <c r="H34" s="19"/>
      <c r="I34" s="15"/>
      <c r="J34" s="20"/>
    </row>
    <row r="35" spans="1:10" ht="15" customHeight="1" x14ac:dyDescent="0.45">
      <c r="B35" s="47" t="str">
        <f>IF(入力シート!B35=0,"",入力シート!B35)</f>
        <v/>
      </c>
      <c r="C35" s="48" t="str">
        <f>IF(入力シート!C35=0,"",入力シート!C35)</f>
        <v/>
      </c>
      <c r="D35" s="49" t="str">
        <f>IF(入力シート!D35=0,"",入力シート!D35)</f>
        <v/>
      </c>
      <c r="E35" s="50" t="str">
        <f>IF(入力シート!E35=0,"",入力シート!E35)</f>
        <v/>
      </c>
      <c r="F35" s="51" t="str">
        <f>IF(入力シート!F35=0,"",入力シート!F35)</f>
        <v/>
      </c>
      <c r="G35" s="21" t="str">
        <f t="shared" ref="G35" si="16">IF(F35="","",E35*F35)</f>
        <v/>
      </c>
      <c r="H35" s="52" t="str">
        <f>IF(入力シート!H35=0,"",入力シート!H35)</f>
        <v/>
      </c>
      <c r="I35" s="47" t="str">
        <f>IF(入力シート!I35=0,"",入力シート!I35)</f>
        <v/>
      </c>
      <c r="J35" s="59" t="str">
        <f t="shared" ref="J35" si="17">IF(H35=0,"",H35)</f>
        <v/>
      </c>
    </row>
    <row r="36" spans="1:10" ht="15" customHeight="1" x14ac:dyDescent="0.45">
      <c r="B36" s="15"/>
      <c r="C36" s="17"/>
      <c r="D36" s="37"/>
      <c r="E36" s="15"/>
      <c r="F36" s="38"/>
      <c r="G36" s="18"/>
      <c r="H36" s="19"/>
      <c r="I36" s="15"/>
      <c r="J36" s="20"/>
    </row>
    <row r="37" spans="1:10" ht="15" customHeight="1" x14ac:dyDescent="0.45">
      <c r="B37" s="47" t="str">
        <f>IF(入力シート!B37=0,"",入力シート!B37)</f>
        <v/>
      </c>
      <c r="C37" s="48" t="str">
        <f>IF(入力シート!C37=0,"",入力シート!C37)</f>
        <v/>
      </c>
      <c r="D37" s="49" t="str">
        <f>IF(入力シート!D37=0,"",入力シート!D37)</f>
        <v/>
      </c>
      <c r="E37" s="50" t="str">
        <f>IF(入力シート!E37=0,"",入力シート!E37)</f>
        <v/>
      </c>
      <c r="F37" s="51" t="str">
        <f>IF(入力シート!F37=0,"",入力シート!F37)</f>
        <v/>
      </c>
      <c r="G37" s="21" t="str">
        <f t="shared" ref="G37" si="18">IF(F37="","",E37*F37)</f>
        <v/>
      </c>
      <c r="H37" s="52" t="str">
        <f>IF(入力シート!H37=0,"",入力シート!H37)</f>
        <v/>
      </c>
      <c r="I37" s="47" t="str">
        <f>IF(入力シート!I37=0,"",入力シート!I37)</f>
        <v/>
      </c>
      <c r="J37" s="59" t="str">
        <f t="shared" ref="J37" si="19">IF(H37=0,"",H37)</f>
        <v/>
      </c>
    </row>
    <row r="38" spans="1:10" ht="15" customHeight="1" x14ac:dyDescent="0.45">
      <c r="B38" s="15"/>
      <c r="C38" s="17"/>
      <c r="D38" s="37"/>
      <c r="E38" s="15"/>
      <c r="F38" s="38"/>
      <c r="G38" s="18"/>
      <c r="H38" s="19"/>
      <c r="I38" s="15"/>
      <c r="J38" s="20"/>
    </row>
    <row r="39" spans="1:10" ht="15" customHeight="1" x14ac:dyDescent="0.45">
      <c r="B39" s="47" t="str">
        <f>IF(入力シート!B39=0,"",入力シート!B39)</f>
        <v/>
      </c>
      <c r="C39" s="48" t="str">
        <f>IF(入力シート!C39=0,"",入力シート!C39)</f>
        <v/>
      </c>
      <c r="D39" s="49" t="str">
        <f>IF(入力シート!D39=0,"",入力シート!D39)</f>
        <v/>
      </c>
      <c r="E39" s="50" t="str">
        <f>IF(入力シート!E39=0,"",入力シート!E39)</f>
        <v/>
      </c>
      <c r="F39" s="51" t="str">
        <f>IF(入力シート!F39=0,"",入力シート!F39)</f>
        <v/>
      </c>
      <c r="G39" s="21" t="str">
        <f t="shared" ref="G39" si="20">IF(F39="","",E39*F39)</f>
        <v/>
      </c>
      <c r="H39" s="52" t="str">
        <f>IF(入力シート!H39=0,"",入力シート!H39)</f>
        <v/>
      </c>
      <c r="I39" s="47" t="str">
        <f>IF(入力シート!I39=0,"",入力シート!I39)</f>
        <v/>
      </c>
      <c r="J39" s="59" t="str">
        <f t="shared" ref="J39" si="21">IF(H39=0,"",H39)</f>
        <v/>
      </c>
    </row>
    <row r="40" spans="1:10" ht="15" customHeight="1" x14ac:dyDescent="0.45">
      <c r="B40" s="15"/>
      <c r="C40" s="17"/>
      <c r="D40" s="37"/>
      <c r="E40" s="15"/>
      <c r="F40" s="38"/>
      <c r="G40" s="18"/>
      <c r="H40" s="19"/>
      <c r="I40" s="15"/>
      <c r="J40" s="20"/>
    </row>
    <row r="41" spans="1:10" ht="15" customHeight="1" x14ac:dyDescent="0.45">
      <c r="B41" s="47" t="str">
        <f>IF(入力シート!B41=0,"",入力シート!B41)</f>
        <v/>
      </c>
      <c r="C41" s="48" t="str">
        <f>IF(入力シート!C41=0,"",入力シート!C41)</f>
        <v/>
      </c>
      <c r="D41" s="49" t="str">
        <f>IF(入力シート!D41=0,"",入力シート!D41)</f>
        <v/>
      </c>
      <c r="E41" s="50" t="str">
        <f>IF(入力シート!E41=0,"",入力シート!E41)</f>
        <v/>
      </c>
      <c r="F41" s="51" t="str">
        <f>IF(入力シート!F41=0,"",入力シート!F41)</f>
        <v/>
      </c>
      <c r="G41" s="21" t="str">
        <f t="shared" ref="G41" si="22">IF(F41="","",E41*F41)</f>
        <v/>
      </c>
      <c r="H41" s="52" t="str">
        <f>IF(入力シート!H41=0,"",入力シート!H41)</f>
        <v/>
      </c>
      <c r="I41" s="47" t="str">
        <f>IF(入力シート!I41=0,"",入力シート!I41)</f>
        <v/>
      </c>
      <c r="J41" s="59" t="str">
        <f t="shared" ref="J41" si="23">IF(H41=0,"",H41)</f>
        <v/>
      </c>
    </row>
    <row r="42" spans="1:10" ht="15" customHeight="1" x14ac:dyDescent="0.45">
      <c r="B42" s="15"/>
      <c r="C42" s="17"/>
      <c r="D42" s="37"/>
      <c r="E42" s="15"/>
      <c r="F42" s="38"/>
      <c r="G42" s="18"/>
      <c r="H42" s="19"/>
      <c r="I42" s="15"/>
      <c r="J42" s="20"/>
    </row>
    <row r="43" spans="1:10" ht="15" customHeight="1" x14ac:dyDescent="0.45">
      <c r="B43" s="15"/>
      <c r="C43" s="17"/>
      <c r="D43" s="20"/>
      <c r="E43" s="15"/>
      <c r="F43" s="16"/>
      <c r="G43" s="21"/>
      <c r="H43" s="19"/>
      <c r="I43" s="15"/>
      <c r="J43" s="20"/>
    </row>
    <row r="44" spans="1:10" ht="15" customHeight="1" x14ac:dyDescent="0.45">
      <c r="B44" s="15" t="str">
        <f t="shared" ref="B44:B45" si="24">IF(AND(F44&lt;&gt;"",E44&lt;&gt;""),"（ロ）","")</f>
        <v/>
      </c>
      <c r="C44" s="17"/>
      <c r="D44" s="20"/>
      <c r="E44" s="15"/>
      <c r="F44" s="23" t="s">
        <v>12</v>
      </c>
      <c r="G44" s="16">
        <f>SUM(G17:G42)</f>
        <v>0</v>
      </c>
      <c r="H44" s="94" t="str">
        <f>入力シート!H44</f>
        <v/>
      </c>
      <c r="I44" s="95"/>
      <c r="J44" s="96"/>
    </row>
    <row r="45" spans="1:10" ht="15" customHeight="1" x14ac:dyDescent="0.45">
      <c r="B45" s="24" t="str">
        <f t="shared" si="24"/>
        <v/>
      </c>
      <c r="C45" s="25"/>
      <c r="D45" s="26"/>
      <c r="E45" s="24"/>
      <c r="F45" s="27"/>
      <c r="G45" s="28">
        <f>IF(G44&lt;&gt;"",G44*1.1,"")</f>
        <v>0</v>
      </c>
      <c r="H45" s="97"/>
      <c r="I45" s="98"/>
      <c r="J45" s="99"/>
    </row>
    <row r="48" spans="1:10" s="31" customFormat="1" ht="28.5" customHeight="1" x14ac:dyDescent="0.45">
      <c r="A48" s="29"/>
      <c r="B48" s="30" t="s">
        <v>13</v>
      </c>
      <c r="C48" s="62" t="s">
        <v>27</v>
      </c>
      <c r="D48" s="62"/>
      <c r="E48" s="62"/>
      <c r="F48" s="62"/>
      <c r="G48" s="62"/>
      <c r="H48" s="62"/>
      <c r="I48" s="62"/>
      <c r="J48" s="62"/>
    </row>
    <row r="49" spans="1:10" s="31" customFormat="1" ht="7.5" customHeight="1" x14ac:dyDescent="0.45">
      <c r="A49" s="29"/>
      <c r="E49" s="29"/>
      <c r="F49" s="32"/>
      <c r="G49" s="32"/>
      <c r="H49" s="29"/>
      <c r="I49" s="29"/>
    </row>
    <row r="50" spans="1:10" s="31" customFormat="1" ht="15" customHeight="1" x14ac:dyDescent="0.45">
      <c r="A50" s="29"/>
      <c r="B50" s="30" t="s">
        <v>14</v>
      </c>
      <c r="C50" s="63" t="s">
        <v>28</v>
      </c>
      <c r="D50" s="63"/>
      <c r="E50" s="63"/>
      <c r="F50" s="63"/>
      <c r="G50" s="63"/>
      <c r="H50" s="63"/>
      <c r="I50" s="63"/>
      <c r="J50" s="63"/>
    </row>
    <row r="51" spans="1:10" s="31" customFormat="1" ht="15" customHeight="1" x14ac:dyDescent="0.45">
      <c r="A51" s="29"/>
      <c r="C51" s="46"/>
      <c r="D51" s="46"/>
      <c r="E51" s="46"/>
      <c r="F51" s="46"/>
      <c r="G51" s="46"/>
      <c r="H51" s="46"/>
      <c r="I51" s="46"/>
      <c r="J51" s="46"/>
    </row>
    <row r="52" spans="1:10" s="31" customFormat="1" ht="7.5" customHeight="1" x14ac:dyDescent="0.45">
      <c r="A52" s="29"/>
      <c r="E52" s="29"/>
      <c r="F52" s="33"/>
      <c r="G52" s="33"/>
      <c r="H52" s="29"/>
      <c r="I52" s="29"/>
    </row>
    <row r="53" spans="1:10" s="31" customFormat="1" ht="15" customHeight="1" x14ac:dyDescent="0.45">
      <c r="A53" s="29"/>
      <c r="B53" s="30" t="s">
        <v>15</v>
      </c>
      <c r="C53" s="31" t="s">
        <v>16</v>
      </c>
      <c r="E53" s="29"/>
      <c r="F53" s="33"/>
      <c r="G53" s="33"/>
      <c r="H53" s="29"/>
      <c r="I53" s="29"/>
    </row>
    <row r="54" spans="1:10" s="31" customFormat="1" ht="7.5" customHeight="1" x14ac:dyDescent="0.45">
      <c r="A54" s="29"/>
      <c r="B54" s="29"/>
      <c r="E54" s="29"/>
      <c r="F54" s="33"/>
      <c r="G54" s="33"/>
      <c r="H54" s="29"/>
      <c r="I54" s="29"/>
    </row>
    <row r="55" spans="1:10" s="31" customFormat="1" ht="15" customHeight="1" x14ac:dyDescent="0.45">
      <c r="A55" s="29"/>
      <c r="B55" s="30" t="s">
        <v>17</v>
      </c>
      <c r="C55" s="31" t="s">
        <v>18</v>
      </c>
      <c r="E55" s="29"/>
      <c r="F55" s="33"/>
      <c r="G55" s="33"/>
      <c r="H55" s="29"/>
      <c r="I55" s="29"/>
    </row>
    <row r="56" spans="1:10" s="31" customFormat="1" ht="7.5" customHeight="1" x14ac:dyDescent="0.45">
      <c r="A56" s="29"/>
      <c r="B56" s="29"/>
      <c r="E56" s="29"/>
      <c r="F56" s="33"/>
      <c r="G56" s="33"/>
      <c r="H56" s="29"/>
      <c r="I56" s="29"/>
    </row>
    <row r="57" spans="1:10" s="31" customFormat="1" ht="15" hidden="1" customHeight="1" x14ac:dyDescent="0.45">
      <c r="A57" s="29"/>
      <c r="B57" s="30" t="s">
        <v>19</v>
      </c>
      <c r="C57" s="31" t="s">
        <v>20</v>
      </c>
    </row>
    <row r="58" spans="1:10" ht="15" customHeight="1" x14ac:dyDescent="0.45">
      <c r="B58" s="34"/>
      <c r="C58" s="31" t="s">
        <v>29</v>
      </c>
      <c r="D58" s="31"/>
      <c r="E58" s="31"/>
      <c r="F58" s="31"/>
      <c r="G58" s="31"/>
      <c r="H58" s="31"/>
      <c r="I58" s="31"/>
      <c r="J58" s="31"/>
    </row>
    <row r="59" spans="1:10" ht="12" x14ac:dyDescent="0.45">
      <c r="C59" s="31" t="s">
        <v>30</v>
      </c>
      <c r="D59" s="31"/>
      <c r="E59" s="29"/>
      <c r="F59" s="33"/>
      <c r="G59" s="33"/>
      <c r="H59" s="29"/>
      <c r="I59" s="29"/>
      <c r="J59" s="31"/>
    </row>
  </sheetData>
  <mergeCells count="15">
    <mergeCell ref="C48:J48"/>
    <mergeCell ref="C50:J50"/>
    <mergeCell ref="B12:D12"/>
    <mergeCell ref="E12:J12"/>
    <mergeCell ref="B13:D13"/>
    <mergeCell ref="E13:J13"/>
    <mergeCell ref="H44:J45"/>
    <mergeCell ref="L17:Q19"/>
    <mergeCell ref="L23:Q24"/>
    <mergeCell ref="I1:J1"/>
    <mergeCell ref="I2:J2"/>
    <mergeCell ref="I3:J3"/>
    <mergeCell ref="I4:J4"/>
    <mergeCell ref="B6:J6"/>
    <mergeCell ref="B8:J9"/>
  </mergeCells>
  <phoneticPr fontId="2"/>
  <dataValidations count="1">
    <dataValidation imeMode="off" allowBlank="1" showInputMessage="1" showErrorMessage="1" sqref="E59:I1048576 E49:I49 B13:B14 I1:I4 E5:I5 E2:F4 F11:I11 E11:E12 H2:H4 E52:I56 I46:I47 I15:I43 E15:G47 H15:H44 H46:H47" xr:uid="{7CC6DA40-F94A-4EF6-B644-924F2E3E1E8A}"/>
  </dataValidations>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6F9D6-6420-4927-9971-59FB8305B288}">
  <sheetPr>
    <pageSetUpPr fitToPage="1"/>
  </sheetPr>
  <dimension ref="A1:Q59"/>
  <sheetViews>
    <sheetView zoomScale="70" zoomScaleNormal="70" workbookViewId="0"/>
  </sheetViews>
  <sheetFormatPr defaultColWidth="10" defaultRowHeight="10.8" x14ac:dyDescent="0.45"/>
  <cols>
    <col min="1" max="1" width="1.8984375" style="4" customWidth="1"/>
    <col min="2" max="2" width="4.59765625" style="4" customWidth="1"/>
    <col min="3" max="3" width="17.19921875" style="3" customWidth="1"/>
    <col min="4" max="4" width="14.19921875" style="3" customWidth="1"/>
    <col min="5" max="5" width="4.09765625" style="4" customWidth="1"/>
    <col min="6" max="6" width="12.19921875" style="5" customWidth="1"/>
    <col min="7" max="7" width="13.8984375" style="5" customWidth="1"/>
    <col min="8" max="8" width="14.19921875" style="4" customWidth="1"/>
    <col min="9" max="9" width="7.5" style="4" customWidth="1"/>
    <col min="10" max="10" width="17.19921875" style="3" customWidth="1"/>
    <col min="11" max="11" width="2.19921875" style="3" customWidth="1"/>
    <col min="12" max="16384" width="10" style="3"/>
  </cols>
  <sheetData>
    <row r="1" spans="1:12" s="2" customFormat="1" ht="18" customHeight="1" x14ac:dyDescent="0.15">
      <c r="A1" s="1"/>
      <c r="C1" s="1"/>
      <c r="H1" s="36" t="s">
        <v>0</v>
      </c>
      <c r="I1" s="88">
        <f>入力シート!I1</f>
        <v>0</v>
      </c>
      <c r="J1" s="88"/>
      <c r="L1" s="3"/>
    </row>
    <row r="2" spans="1:12" ht="18" customHeight="1" x14ac:dyDescent="0.15">
      <c r="B2" s="3"/>
      <c r="H2" s="36" t="s">
        <v>1</v>
      </c>
      <c r="I2" s="88">
        <f>入力シート!I2</f>
        <v>0</v>
      </c>
      <c r="J2" s="88"/>
    </row>
    <row r="3" spans="1:12" ht="18" customHeight="1" x14ac:dyDescent="0.15">
      <c r="B3" s="2" t="s">
        <v>21</v>
      </c>
      <c r="H3" s="36" t="s">
        <v>2</v>
      </c>
      <c r="I3" s="88" t="str">
        <f>IF(入力シート!I3=0,"",入力シート!I3)</f>
        <v/>
      </c>
      <c r="J3" s="88"/>
    </row>
    <row r="4" spans="1:12" ht="16.5" customHeight="1" x14ac:dyDescent="0.15">
      <c r="B4" s="3"/>
      <c r="H4" s="35" t="s">
        <v>3</v>
      </c>
      <c r="I4" s="89">
        <f>入力シート!I4</f>
        <v>0</v>
      </c>
      <c r="J4" s="90"/>
    </row>
    <row r="5" spans="1:12" ht="30" customHeight="1" x14ac:dyDescent="0.45">
      <c r="B5" s="3"/>
    </row>
    <row r="6" spans="1:12" ht="18.600000000000001" x14ac:dyDescent="0.45">
      <c r="B6" s="66" t="s">
        <v>23</v>
      </c>
      <c r="C6" s="66"/>
      <c r="D6" s="66"/>
      <c r="E6" s="66"/>
      <c r="F6" s="66"/>
      <c r="G6" s="66"/>
      <c r="H6" s="66"/>
      <c r="I6" s="66"/>
      <c r="J6" s="66"/>
    </row>
    <row r="7" spans="1:12" ht="18" customHeight="1" x14ac:dyDescent="0.45">
      <c r="B7" s="6"/>
      <c r="C7" s="6"/>
      <c r="D7" s="6"/>
      <c r="E7" s="6"/>
      <c r="F7" s="6"/>
      <c r="G7" s="6"/>
      <c r="H7" s="6"/>
      <c r="I7" s="6"/>
      <c r="J7" s="6"/>
    </row>
    <row r="8" spans="1:12" ht="16.5" customHeight="1" x14ac:dyDescent="0.45">
      <c r="B8" s="67" t="s">
        <v>22</v>
      </c>
      <c r="C8" s="67"/>
      <c r="D8" s="67"/>
      <c r="E8" s="67"/>
      <c r="F8" s="67"/>
      <c r="G8" s="67"/>
      <c r="H8" s="67"/>
      <c r="I8" s="67"/>
      <c r="J8" s="67"/>
    </row>
    <row r="9" spans="1:12" ht="16.5" customHeight="1" x14ac:dyDescent="0.45">
      <c r="B9" s="67"/>
      <c r="C9" s="67"/>
      <c r="D9" s="67"/>
      <c r="E9" s="67"/>
      <c r="F9" s="67"/>
      <c r="G9" s="67"/>
      <c r="H9" s="67"/>
      <c r="I9" s="67"/>
      <c r="J9" s="67"/>
    </row>
    <row r="10" spans="1:12" ht="16.5" customHeight="1" x14ac:dyDescent="0.45">
      <c r="B10" s="39"/>
      <c r="C10" s="39"/>
      <c r="D10" s="39"/>
      <c r="E10" s="39"/>
      <c r="F10" s="39"/>
      <c r="G10" s="39"/>
      <c r="H10" s="39"/>
      <c r="I10" s="39"/>
      <c r="J10" s="39"/>
    </row>
    <row r="11" spans="1:12" ht="18" customHeight="1" x14ac:dyDescent="0.45"/>
    <row r="12" spans="1:12" ht="18" customHeight="1" x14ac:dyDescent="0.45">
      <c r="B12" s="68" t="s">
        <v>24</v>
      </c>
      <c r="C12" s="68"/>
      <c r="D12" s="68"/>
      <c r="E12" s="87">
        <f>入力シート!E12</f>
        <v>0</v>
      </c>
      <c r="F12" s="87"/>
      <c r="G12" s="87"/>
      <c r="H12" s="87"/>
      <c r="I12" s="87"/>
      <c r="J12" s="87"/>
    </row>
    <row r="13" spans="1:12" ht="19.5" customHeight="1" x14ac:dyDescent="0.45">
      <c r="B13" s="70" t="s">
        <v>25</v>
      </c>
      <c r="C13" s="71"/>
      <c r="D13" s="72"/>
      <c r="E13" s="91">
        <f>入力シート!E13</f>
        <v>0</v>
      </c>
      <c r="F13" s="92"/>
      <c r="G13" s="92"/>
      <c r="H13" s="92"/>
      <c r="I13" s="92"/>
      <c r="J13" s="93"/>
    </row>
    <row r="14" spans="1:12" ht="15" customHeight="1" x14ac:dyDescent="0.45">
      <c r="B14" s="8"/>
      <c r="C14" s="8"/>
      <c r="D14" s="9"/>
      <c r="E14" s="9"/>
      <c r="F14" s="9"/>
      <c r="G14" s="9"/>
      <c r="H14" s="9"/>
      <c r="I14" s="9"/>
      <c r="J14" s="9"/>
    </row>
    <row r="15" spans="1:12" ht="30" customHeight="1" x14ac:dyDescent="0.45">
      <c r="B15" s="7" t="s">
        <v>4</v>
      </c>
      <c r="C15" s="7" t="s">
        <v>5</v>
      </c>
      <c r="D15" s="7" t="s">
        <v>6</v>
      </c>
      <c r="E15" s="7" t="s">
        <v>7</v>
      </c>
      <c r="F15" s="10" t="s">
        <v>8</v>
      </c>
      <c r="G15" s="10" t="s">
        <v>9</v>
      </c>
      <c r="H15" s="7" t="s">
        <v>10</v>
      </c>
      <c r="I15" s="11" t="s">
        <v>26</v>
      </c>
      <c r="J15" s="7" t="s">
        <v>11</v>
      </c>
    </row>
    <row r="16" spans="1:12" ht="9" customHeight="1" x14ac:dyDescent="0.45">
      <c r="B16" s="12"/>
      <c r="C16" s="13"/>
      <c r="D16" s="13"/>
      <c r="E16" s="12"/>
      <c r="F16" s="14"/>
      <c r="G16" s="14"/>
      <c r="H16" s="12"/>
      <c r="I16" s="12"/>
      <c r="J16" s="13"/>
    </row>
    <row r="17" spans="2:17" ht="15" customHeight="1" x14ac:dyDescent="0.45">
      <c r="B17" s="40" t="str">
        <f>IF(入力シート!B17=0,"",入力シート!B17)</f>
        <v/>
      </c>
      <c r="C17" s="41" t="str">
        <f>IF(入力シート!C17=0,"",入力シート!C17)</f>
        <v/>
      </c>
      <c r="D17" s="42" t="str">
        <f>IF(入力シート!D17=0,"",入力シート!D17)</f>
        <v/>
      </c>
      <c r="E17" s="43" t="str">
        <f>IF(入力シート!E17=0,"",入力シート!E17)</f>
        <v/>
      </c>
      <c r="F17" s="44" t="str">
        <f>IF(入力シート!F17=0,"",入力シート!F17)</f>
        <v/>
      </c>
      <c r="G17" s="21" t="str">
        <f>IF(F17="","",E17*F17)</f>
        <v/>
      </c>
      <c r="H17" s="45" t="str">
        <f>IF(入力シート!H17=0,"",入力シート!H17)</f>
        <v/>
      </c>
      <c r="I17" s="40" t="str">
        <f>IF(入力シート!I17=0,"",入力シート!I17)</f>
        <v/>
      </c>
      <c r="J17" s="61"/>
      <c r="L17" s="79"/>
      <c r="M17" s="79"/>
      <c r="N17" s="79"/>
      <c r="O17" s="79"/>
      <c r="P17" s="79"/>
      <c r="Q17" s="79"/>
    </row>
    <row r="18" spans="2:17" ht="15" customHeight="1" x14ac:dyDescent="0.45">
      <c r="B18" s="15"/>
      <c r="C18" s="17"/>
      <c r="D18" s="37"/>
      <c r="E18" s="15"/>
      <c r="F18" s="38"/>
      <c r="G18" s="18"/>
      <c r="H18" s="19"/>
      <c r="I18" s="15"/>
      <c r="J18" s="20"/>
      <c r="L18" s="79"/>
      <c r="M18" s="79"/>
      <c r="N18" s="79"/>
      <c r="O18" s="79"/>
      <c r="P18" s="79"/>
      <c r="Q18" s="79"/>
    </row>
    <row r="19" spans="2:17" ht="15" customHeight="1" x14ac:dyDescent="0.45">
      <c r="B19" s="40" t="str">
        <f>IF(入力シート!B19=0,"",入力シート!B19)</f>
        <v/>
      </c>
      <c r="C19" s="41" t="str">
        <f>IF(入力シート!C19=0,"",入力シート!C19)</f>
        <v/>
      </c>
      <c r="D19" s="42" t="str">
        <f>IF(入力シート!D19=0,"",入力シート!D19)</f>
        <v/>
      </c>
      <c r="E19" s="43" t="str">
        <f>IF(入力シート!E19=0,"",入力シート!E19)</f>
        <v/>
      </c>
      <c r="F19" s="44" t="str">
        <f>IF(入力シート!F19=0,"",入力シート!F19)</f>
        <v/>
      </c>
      <c r="G19" s="21" t="str">
        <f t="shared" ref="G19" si="0">IF(F19="","",E19*F19)</f>
        <v/>
      </c>
      <c r="H19" s="45" t="str">
        <f>IF(入力シート!H19=0,"",入力シート!H19)</f>
        <v/>
      </c>
      <c r="I19" s="40" t="str">
        <f>IF(入力シート!I19=0,"",入力シート!I19)</f>
        <v/>
      </c>
      <c r="J19" s="61"/>
      <c r="L19" s="79"/>
      <c r="M19" s="79"/>
      <c r="N19" s="79"/>
      <c r="O19" s="79"/>
      <c r="P19" s="79"/>
      <c r="Q19" s="79"/>
    </row>
    <row r="20" spans="2:17" ht="15" customHeight="1" x14ac:dyDescent="0.45">
      <c r="B20" s="15"/>
      <c r="C20" s="17"/>
      <c r="D20" s="37"/>
      <c r="E20" s="15"/>
      <c r="F20" s="38"/>
      <c r="G20" s="18"/>
      <c r="H20" s="19"/>
      <c r="I20" s="15"/>
      <c r="J20" s="20"/>
      <c r="L20" s="22"/>
    </row>
    <row r="21" spans="2:17" ht="15" customHeight="1" x14ac:dyDescent="0.45">
      <c r="B21" s="40" t="str">
        <f>IF(入力シート!B21=0,"",入力シート!B21)</f>
        <v/>
      </c>
      <c r="C21" s="41" t="str">
        <f>IF(入力シート!C21=0,"",入力シート!C21)</f>
        <v/>
      </c>
      <c r="D21" s="42" t="str">
        <f>IF(入力シート!D21=0,"",入力シート!D21)</f>
        <v/>
      </c>
      <c r="E21" s="43" t="str">
        <f>IF(入力シート!E21=0,"",入力シート!E21)</f>
        <v/>
      </c>
      <c r="F21" s="44" t="str">
        <f>IF(入力シート!F21=0,"",入力シート!F21)</f>
        <v/>
      </c>
      <c r="G21" s="21" t="str">
        <f t="shared" ref="G21" si="1">IF(F21="","",E21*F21)</f>
        <v/>
      </c>
      <c r="H21" s="45" t="str">
        <f>IF(入力シート!H21=0,"",入力シート!H21)</f>
        <v/>
      </c>
      <c r="I21" s="40" t="str">
        <f>IF(入力シート!I21=0,"",入力シート!I21)</f>
        <v/>
      </c>
      <c r="J21" s="61"/>
    </row>
    <row r="22" spans="2:17" ht="15" customHeight="1" x14ac:dyDescent="0.45">
      <c r="B22" s="15"/>
      <c r="C22" s="17"/>
      <c r="D22" s="37"/>
      <c r="E22" s="15"/>
      <c r="F22" s="38"/>
      <c r="G22" s="18"/>
      <c r="H22" s="19"/>
      <c r="I22" s="15"/>
      <c r="J22" s="20"/>
      <c r="L22" s="22"/>
    </row>
    <row r="23" spans="2:17" ht="15" customHeight="1" x14ac:dyDescent="0.45">
      <c r="B23" s="40" t="str">
        <f>IF(入力シート!B23=0,"",入力シート!B23)</f>
        <v/>
      </c>
      <c r="C23" s="41" t="str">
        <f>IF(入力シート!C23=0,"",入力シート!C23)</f>
        <v/>
      </c>
      <c r="D23" s="42" t="str">
        <f>IF(入力シート!D23=0,"",入力シート!D23)</f>
        <v/>
      </c>
      <c r="E23" s="43" t="str">
        <f>IF(入力シート!E23=0,"",入力シート!E23)</f>
        <v/>
      </c>
      <c r="F23" s="44" t="str">
        <f>IF(入力シート!F23=0,"",入力シート!F23)</f>
        <v/>
      </c>
      <c r="G23" s="21" t="str">
        <f t="shared" ref="G23" si="2">IF(F23="","",E23*F23)</f>
        <v/>
      </c>
      <c r="H23" s="45" t="str">
        <f>IF(入力シート!H23=0,"",入力シート!H23)</f>
        <v/>
      </c>
      <c r="I23" s="40" t="str">
        <f>IF(入力シート!I23=0,"",入力シート!I23)</f>
        <v/>
      </c>
      <c r="J23" s="61"/>
      <c r="L23" s="79"/>
      <c r="M23" s="79"/>
      <c r="N23" s="79"/>
      <c r="O23" s="79"/>
      <c r="P23" s="79"/>
      <c r="Q23" s="79"/>
    </row>
    <row r="24" spans="2:17" ht="15" customHeight="1" x14ac:dyDescent="0.45">
      <c r="B24" s="15"/>
      <c r="C24" s="17"/>
      <c r="D24" s="37"/>
      <c r="E24" s="15"/>
      <c r="F24" s="38"/>
      <c r="G24" s="18"/>
      <c r="H24" s="19"/>
      <c r="I24" s="15"/>
      <c r="J24" s="20"/>
      <c r="L24" s="79"/>
      <c r="M24" s="79"/>
      <c r="N24" s="79"/>
      <c r="O24" s="79"/>
      <c r="P24" s="79"/>
      <c r="Q24" s="79"/>
    </row>
    <row r="25" spans="2:17" ht="15" customHeight="1" x14ac:dyDescent="0.45">
      <c r="B25" s="40" t="str">
        <f>IF(入力シート!B25=0,"",入力シート!B25)</f>
        <v/>
      </c>
      <c r="C25" s="41" t="str">
        <f>IF(入力シート!C25=0,"",入力シート!C25)</f>
        <v/>
      </c>
      <c r="D25" s="42" t="str">
        <f>IF(入力シート!D25=0,"",入力シート!D25)</f>
        <v/>
      </c>
      <c r="E25" s="43" t="str">
        <f>IF(入力シート!E25=0,"",入力シート!E25)</f>
        <v/>
      </c>
      <c r="F25" s="44" t="str">
        <f>IF(入力シート!F25=0,"",入力シート!F25)</f>
        <v/>
      </c>
      <c r="G25" s="21" t="str">
        <f t="shared" ref="G25" si="3">IF(F25="","",E25*F25)</f>
        <v/>
      </c>
      <c r="H25" s="45" t="str">
        <f>IF(入力シート!H25=0,"",入力シート!H25)</f>
        <v/>
      </c>
      <c r="I25" s="40" t="str">
        <f>IF(入力シート!I25=0,"",入力シート!I25)</f>
        <v/>
      </c>
      <c r="J25" s="61"/>
      <c r="L25" s="22"/>
    </row>
    <row r="26" spans="2:17" ht="15" customHeight="1" x14ac:dyDescent="0.45">
      <c r="B26" s="15"/>
      <c r="C26" s="17"/>
      <c r="D26" s="37"/>
      <c r="E26" s="15"/>
      <c r="F26" s="38"/>
      <c r="G26" s="18"/>
      <c r="H26" s="19"/>
      <c r="I26" s="15"/>
      <c r="J26" s="20"/>
    </row>
    <row r="27" spans="2:17" ht="15" customHeight="1" x14ac:dyDescent="0.45">
      <c r="B27" s="40" t="str">
        <f>IF(入力シート!B27=0,"",入力シート!B27)</f>
        <v/>
      </c>
      <c r="C27" s="41" t="str">
        <f>IF(入力シート!C27=0,"",入力シート!C27)</f>
        <v/>
      </c>
      <c r="D27" s="42" t="str">
        <f>IF(入力シート!D27=0,"",入力シート!D27)</f>
        <v/>
      </c>
      <c r="E27" s="43" t="str">
        <f>IF(入力シート!E27=0,"",入力シート!E27)</f>
        <v/>
      </c>
      <c r="F27" s="44" t="str">
        <f>IF(入力シート!F27=0,"",入力シート!F27)</f>
        <v/>
      </c>
      <c r="G27" s="21" t="str">
        <f t="shared" ref="G27" si="4">IF(F27="","",E27*F27)</f>
        <v/>
      </c>
      <c r="H27" s="45" t="str">
        <f>IF(入力シート!H27=0,"",入力シート!H27)</f>
        <v/>
      </c>
      <c r="I27" s="40" t="str">
        <f>IF(入力シート!I27=0,"",入力シート!I27)</f>
        <v/>
      </c>
      <c r="J27" s="61"/>
      <c r="L27" s="22"/>
    </row>
    <row r="28" spans="2:17" ht="15" customHeight="1" x14ac:dyDescent="0.45">
      <c r="B28" s="15"/>
      <c r="C28" s="17"/>
      <c r="D28" s="37"/>
      <c r="E28" s="15"/>
      <c r="F28" s="38"/>
      <c r="G28" s="18"/>
      <c r="H28" s="19"/>
      <c r="I28" s="15"/>
      <c r="J28" s="20"/>
      <c r="L28" s="22"/>
    </row>
    <row r="29" spans="2:17" ht="15" customHeight="1" x14ac:dyDescent="0.45">
      <c r="B29" s="40" t="str">
        <f>IF(入力シート!B29=0,"",入力シート!B29)</f>
        <v/>
      </c>
      <c r="C29" s="41" t="str">
        <f>IF(入力シート!C29=0,"",入力シート!C29)</f>
        <v/>
      </c>
      <c r="D29" s="42" t="str">
        <f>IF(入力シート!D29=0,"",入力シート!D29)</f>
        <v/>
      </c>
      <c r="E29" s="43" t="str">
        <f>IF(入力シート!E29=0,"",入力シート!E29)</f>
        <v/>
      </c>
      <c r="F29" s="44" t="str">
        <f>IF(入力シート!F29=0,"",入力シート!F29)</f>
        <v/>
      </c>
      <c r="G29" s="21" t="str">
        <f t="shared" ref="G29" si="5">IF(F29="","",E29*F29)</f>
        <v/>
      </c>
      <c r="H29" s="45" t="str">
        <f>IF(入力シート!H29=0,"",入力シート!H29)</f>
        <v/>
      </c>
      <c r="I29" s="40" t="str">
        <f>IF(入力シート!I29=0,"",入力シート!I29)</f>
        <v/>
      </c>
      <c r="J29" s="61"/>
    </row>
    <row r="30" spans="2:17" ht="15" customHeight="1" x14ac:dyDescent="0.45">
      <c r="B30" s="15"/>
      <c r="C30" s="17"/>
      <c r="D30" s="37"/>
      <c r="E30" s="15"/>
      <c r="F30" s="38"/>
      <c r="G30" s="18"/>
      <c r="H30" s="19"/>
      <c r="I30" s="15"/>
      <c r="J30" s="20"/>
      <c r="L30" s="22"/>
    </row>
    <row r="31" spans="2:17" ht="15" customHeight="1" x14ac:dyDescent="0.45">
      <c r="B31" s="40" t="str">
        <f>IF(入力シート!B31=0,"",入力シート!B31)</f>
        <v/>
      </c>
      <c r="C31" s="41" t="str">
        <f>IF(入力シート!C31=0,"",入力シート!C31)</f>
        <v/>
      </c>
      <c r="D31" s="42" t="str">
        <f>IF(入力シート!D31=0,"",入力シート!D31)</f>
        <v/>
      </c>
      <c r="E31" s="43" t="str">
        <f>IF(入力シート!E31=0,"",入力シート!E31)</f>
        <v/>
      </c>
      <c r="F31" s="44" t="str">
        <f>IF(入力シート!F31=0,"",入力シート!F31)</f>
        <v/>
      </c>
      <c r="G31" s="21" t="str">
        <f t="shared" ref="G31" si="6">IF(F31="","",E31*F31)</f>
        <v/>
      </c>
      <c r="H31" s="45" t="str">
        <f>IF(入力シート!H31=0,"",入力シート!H31)</f>
        <v/>
      </c>
      <c r="I31" s="40" t="str">
        <f>IF(入力シート!I31=0,"",入力シート!I31)</f>
        <v/>
      </c>
      <c r="J31" s="61"/>
    </row>
    <row r="32" spans="2:17" ht="15" customHeight="1" x14ac:dyDescent="0.45">
      <c r="B32" s="15"/>
      <c r="C32" s="17"/>
      <c r="D32" s="37"/>
      <c r="E32" s="15"/>
      <c r="F32" s="38"/>
      <c r="G32" s="18"/>
      <c r="H32" s="19"/>
      <c r="I32" s="15"/>
      <c r="J32" s="20"/>
    </row>
    <row r="33" spans="1:10" ht="15" customHeight="1" x14ac:dyDescent="0.45">
      <c r="B33" s="40" t="str">
        <f>IF(入力シート!B33=0,"",入力シート!B33)</f>
        <v/>
      </c>
      <c r="C33" s="41" t="str">
        <f>IF(入力シート!C33=0,"",入力シート!C33)</f>
        <v/>
      </c>
      <c r="D33" s="42" t="str">
        <f>IF(入力シート!D33=0,"",入力シート!D33)</f>
        <v/>
      </c>
      <c r="E33" s="43" t="str">
        <f>IF(入力シート!E33=0,"",入力シート!E33)</f>
        <v/>
      </c>
      <c r="F33" s="44" t="str">
        <f>IF(入力シート!F33=0,"",入力シート!F33)</f>
        <v/>
      </c>
      <c r="G33" s="21" t="str">
        <f t="shared" ref="G33" si="7">IF(F33="","",E33*F33)</f>
        <v/>
      </c>
      <c r="H33" s="45" t="str">
        <f>IF(入力シート!H33=0,"",入力シート!H33)</f>
        <v/>
      </c>
      <c r="I33" s="40" t="str">
        <f>IF(入力シート!I33=0,"",入力シート!I33)</f>
        <v/>
      </c>
      <c r="J33" s="61"/>
    </row>
    <row r="34" spans="1:10" ht="15" customHeight="1" x14ac:dyDescent="0.45">
      <c r="B34" s="15"/>
      <c r="C34" s="17"/>
      <c r="D34" s="37"/>
      <c r="E34" s="15"/>
      <c r="F34" s="38"/>
      <c r="G34" s="18"/>
      <c r="H34" s="19"/>
      <c r="I34" s="15"/>
      <c r="J34" s="20"/>
    </row>
    <row r="35" spans="1:10" ht="15" customHeight="1" x14ac:dyDescent="0.45">
      <c r="B35" s="40" t="str">
        <f>IF(入力シート!B35=0,"",入力シート!B35)</f>
        <v/>
      </c>
      <c r="C35" s="41" t="str">
        <f>IF(入力シート!C35=0,"",入力シート!C35)</f>
        <v/>
      </c>
      <c r="D35" s="42" t="str">
        <f>IF(入力シート!D35=0,"",入力シート!D35)</f>
        <v/>
      </c>
      <c r="E35" s="43" t="str">
        <f>IF(入力シート!E35=0,"",入力シート!E35)</f>
        <v/>
      </c>
      <c r="F35" s="44" t="str">
        <f>IF(入力シート!F35=0,"",入力シート!F35)</f>
        <v/>
      </c>
      <c r="G35" s="21" t="str">
        <f t="shared" ref="G35" si="8">IF(F35="","",E35*F35)</f>
        <v/>
      </c>
      <c r="H35" s="45" t="str">
        <f>IF(入力シート!H35=0,"",入力シート!H35)</f>
        <v/>
      </c>
      <c r="I35" s="40" t="str">
        <f>IF(入力シート!I35=0,"",入力シート!I35)</f>
        <v/>
      </c>
      <c r="J35" s="61"/>
    </row>
    <row r="36" spans="1:10" ht="15" customHeight="1" x14ac:dyDescent="0.45">
      <c r="B36" s="15"/>
      <c r="C36" s="17"/>
      <c r="D36" s="37"/>
      <c r="E36" s="15"/>
      <c r="F36" s="38"/>
      <c r="G36" s="18"/>
      <c r="H36" s="19"/>
      <c r="I36" s="15"/>
      <c r="J36" s="20"/>
    </row>
    <row r="37" spans="1:10" ht="15" customHeight="1" x14ac:dyDescent="0.45">
      <c r="B37" s="40" t="str">
        <f>IF(入力シート!B37=0,"",入力シート!B37)</f>
        <v/>
      </c>
      <c r="C37" s="41" t="str">
        <f>IF(入力シート!C37=0,"",入力シート!C37)</f>
        <v/>
      </c>
      <c r="D37" s="42" t="str">
        <f>IF(入力シート!D37=0,"",入力シート!D37)</f>
        <v/>
      </c>
      <c r="E37" s="43" t="str">
        <f>IF(入力シート!E37=0,"",入力シート!E37)</f>
        <v/>
      </c>
      <c r="F37" s="44" t="str">
        <f>IF(入力シート!F37=0,"",入力シート!F37)</f>
        <v/>
      </c>
      <c r="G37" s="21" t="str">
        <f t="shared" ref="G37" si="9">IF(F37="","",E37*F37)</f>
        <v/>
      </c>
      <c r="H37" s="45" t="str">
        <f>IF(入力シート!H37=0,"",入力シート!H37)</f>
        <v/>
      </c>
      <c r="I37" s="40" t="str">
        <f>IF(入力シート!I37=0,"",入力シート!I37)</f>
        <v/>
      </c>
      <c r="J37" s="61"/>
    </row>
    <row r="38" spans="1:10" ht="15" customHeight="1" x14ac:dyDescent="0.45">
      <c r="B38" s="15"/>
      <c r="C38" s="17"/>
      <c r="D38" s="37"/>
      <c r="E38" s="15"/>
      <c r="F38" s="38"/>
      <c r="G38" s="18"/>
      <c r="H38" s="19"/>
      <c r="I38" s="15"/>
      <c r="J38" s="20"/>
    </row>
    <row r="39" spans="1:10" ht="15" customHeight="1" x14ac:dyDescent="0.45">
      <c r="B39" s="40" t="str">
        <f>IF(入力シート!B39=0,"",入力シート!B39)</f>
        <v/>
      </c>
      <c r="C39" s="41" t="str">
        <f>IF(入力シート!C39=0,"",入力シート!C39)</f>
        <v/>
      </c>
      <c r="D39" s="42" t="str">
        <f>IF(入力シート!D39=0,"",入力シート!D39)</f>
        <v/>
      </c>
      <c r="E39" s="43" t="str">
        <f>IF(入力シート!E39=0,"",入力シート!E39)</f>
        <v/>
      </c>
      <c r="F39" s="44" t="str">
        <f>IF(入力シート!F39=0,"",入力シート!F39)</f>
        <v/>
      </c>
      <c r="G39" s="21" t="str">
        <f t="shared" ref="G39" si="10">IF(F39="","",E39*F39)</f>
        <v/>
      </c>
      <c r="H39" s="45" t="str">
        <f>IF(入力シート!H39=0,"",入力シート!H39)</f>
        <v/>
      </c>
      <c r="I39" s="40" t="str">
        <f>IF(入力シート!I39=0,"",入力シート!I39)</f>
        <v/>
      </c>
      <c r="J39" s="61"/>
    </row>
    <row r="40" spans="1:10" ht="15" customHeight="1" x14ac:dyDescent="0.45">
      <c r="B40" s="15"/>
      <c r="C40" s="17"/>
      <c r="D40" s="37"/>
      <c r="E40" s="15"/>
      <c r="F40" s="38"/>
      <c r="G40" s="18"/>
      <c r="H40" s="19"/>
      <c r="I40" s="15"/>
      <c r="J40" s="20"/>
    </row>
    <row r="41" spans="1:10" ht="15" customHeight="1" x14ac:dyDescent="0.45">
      <c r="B41" s="40" t="str">
        <f>IF(入力シート!B41=0,"",入力シート!B41)</f>
        <v/>
      </c>
      <c r="C41" s="41" t="str">
        <f>IF(入力シート!C41=0,"",入力シート!C41)</f>
        <v/>
      </c>
      <c r="D41" s="42" t="str">
        <f>IF(入力シート!D41=0,"",入力シート!D41)</f>
        <v/>
      </c>
      <c r="E41" s="43" t="str">
        <f>IF(入力シート!E41=0,"",入力シート!E41)</f>
        <v/>
      </c>
      <c r="F41" s="44" t="str">
        <f>IF(入力シート!F41=0,"",入力シート!F41)</f>
        <v/>
      </c>
      <c r="G41" s="21" t="str">
        <f t="shared" ref="G41" si="11">IF(F41="","",E41*F41)</f>
        <v/>
      </c>
      <c r="H41" s="45" t="str">
        <f>IF(入力シート!H41=0,"",入力シート!H41)</f>
        <v/>
      </c>
      <c r="I41" s="40" t="str">
        <f>IF(入力シート!I41=0,"",入力シート!I41)</f>
        <v/>
      </c>
      <c r="J41" s="61"/>
    </row>
    <row r="42" spans="1:10" ht="15" customHeight="1" x14ac:dyDescent="0.45">
      <c r="B42" s="15"/>
      <c r="C42" s="17"/>
      <c r="D42" s="37"/>
      <c r="E42" s="15"/>
      <c r="F42" s="38"/>
      <c r="G42" s="18"/>
      <c r="H42" s="19"/>
      <c r="I42" s="15"/>
      <c r="J42" s="20"/>
    </row>
    <row r="43" spans="1:10" ht="15" customHeight="1" x14ac:dyDescent="0.45">
      <c r="B43" s="15"/>
      <c r="C43" s="17"/>
      <c r="D43" s="20"/>
      <c r="E43" s="15"/>
      <c r="F43" s="16"/>
      <c r="G43" s="21"/>
      <c r="H43" s="19"/>
      <c r="I43" s="15"/>
      <c r="J43" s="20"/>
    </row>
    <row r="44" spans="1:10" ht="15" customHeight="1" x14ac:dyDescent="0.45">
      <c r="B44" s="15" t="str">
        <f t="shared" ref="B44:B45" si="12">IF(AND(F44&lt;&gt;"",E44&lt;&gt;""),"（ロ）","")</f>
        <v/>
      </c>
      <c r="C44" s="17"/>
      <c r="D44" s="20"/>
      <c r="E44" s="15"/>
      <c r="F44" s="23" t="s">
        <v>12</v>
      </c>
      <c r="G44" s="16">
        <f>SUM(G17:G42)</f>
        <v>0</v>
      </c>
      <c r="H44" s="94" t="str">
        <f>入力シート!H44</f>
        <v/>
      </c>
      <c r="I44" s="95"/>
      <c r="J44" s="96"/>
    </row>
    <row r="45" spans="1:10" ht="15" customHeight="1" x14ac:dyDescent="0.45">
      <c r="B45" s="24" t="str">
        <f t="shared" si="12"/>
        <v/>
      </c>
      <c r="C45" s="25"/>
      <c r="D45" s="26"/>
      <c r="E45" s="24"/>
      <c r="F45" s="27"/>
      <c r="G45" s="28">
        <f>IF(G44&lt;&gt;"",G44*1.1,"")</f>
        <v>0</v>
      </c>
      <c r="H45" s="97"/>
      <c r="I45" s="98"/>
      <c r="J45" s="99"/>
    </row>
    <row r="48" spans="1:10" s="31" customFormat="1" ht="28.5" customHeight="1" x14ac:dyDescent="0.45">
      <c r="A48" s="29"/>
      <c r="B48" s="30" t="s">
        <v>13</v>
      </c>
      <c r="C48" s="62" t="s">
        <v>27</v>
      </c>
      <c r="D48" s="62"/>
      <c r="E48" s="62"/>
      <c r="F48" s="62"/>
      <c r="G48" s="62"/>
      <c r="H48" s="62"/>
      <c r="I48" s="62"/>
      <c r="J48" s="62"/>
    </row>
    <row r="49" spans="1:10" s="31" customFormat="1" ht="7.5" customHeight="1" x14ac:dyDescent="0.45">
      <c r="A49" s="29"/>
      <c r="E49" s="29"/>
      <c r="F49" s="32"/>
      <c r="G49" s="32"/>
      <c r="H49" s="29"/>
      <c r="I49" s="29"/>
    </row>
    <row r="50" spans="1:10" s="31" customFormat="1" ht="15" customHeight="1" x14ac:dyDescent="0.45">
      <c r="A50" s="29"/>
      <c r="B50" s="30" t="s">
        <v>14</v>
      </c>
      <c r="C50" s="63" t="s">
        <v>28</v>
      </c>
      <c r="D50" s="63"/>
      <c r="E50" s="63"/>
      <c r="F50" s="63"/>
      <c r="G50" s="63"/>
      <c r="H50" s="63"/>
      <c r="I50" s="63"/>
      <c r="J50" s="63"/>
    </row>
    <row r="51" spans="1:10" s="31" customFormat="1" ht="15" customHeight="1" x14ac:dyDescent="0.45">
      <c r="A51" s="29"/>
      <c r="C51" s="46"/>
      <c r="D51" s="46"/>
      <c r="E51" s="46"/>
      <c r="F51" s="46"/>
      <c r="G51" s="46"/>
      <c r="H51" s="46"/>
      <c r="I51" s="46"/>
      <c r="J51" s="46"/>
    </row>
    <row r="52" spans="1:10" s="31" customFormat="1" ht="7.5" customHeight="1" x14ac:dyDescent="0.45">
      <c r="A52" s="29"/>
      <c r="E52" s="29"/>
      <c r="F52" s="33"/>
      <c r="G52" s="33"/>
      <c r="H52" s="29"/>
      <c r="I52" s="29"/>
    </row>
    <row r="53" spans="1:10" s="31" customFormat="1" ht="15" customHeight="1" x14ac:dyDescent="0.45">
      <c r="A53" s="29"/>
      <c r="B53" s="30" t="s">
        <v>15</v>
      </c>
      <c r="C53" s="31" t="s">
        <v>16</v>
      </c>
      <c r="E53" s="29"/>
      <c r="F53" s="33"/>
      <c r="G53" s="33"/>
      <c r="H53" s="29"/>
      <c r="I53" s="29"/>
    </row>
    <row r="54" spans="1:10" s="31" customFormat="1" ht="7.5" customHeight="1" x14ac:dyDescent="0.45">
      <c r="A54" s="29"/>
      <c r="B54" s="29"/>
      <c r="E54" s="29"/>
      <c r="F54" s="33"/>
      <c r="G54" s="33"/>
      <c r="H54" s="29"/>
      <c r="I54" s="29"/>
    </row>
    <row r="55" spans="1:10" s="31" customFormat="1" ht="15" customHeight="1" x14ac:dyDescent="0.45">
      <c r="A55" s="29"/>
      <c r="B55" s="30" t="s">
        <v>17</v>
      </c>
      <c r="C55" s="31" t="s">
        <v>18</v>
      </c>
      <c r="E55" s="29"/>
      <c r="F55" s="33"/>
      <c r="G55" s="33"/>
      <c r="H55" s="29"/>
      <c r="I55" s="29"/>
    </row>
    <row r="56" spans="1:10" s="31" customFormat="1" ht="7.5" customHeight="1" x14ac:dyDescent="0.45">
      <c r="A56" s="29"/>
      <c r="B56" s="29"/>
      <c r="E56" s="29"/>
      <c r="F56" s="33"/>
      <c r="G56" s="33"/>
      <c r="H56" s="29"/>
      <c r="I56" s="29"/>
    </row>
    <row r="57" spans="1:10" s="31" customFormat="1" ht="15" hidden="1" customHeight="1" x14ac:dyDescent="0.45">
      <c r="A57" s="29"/>
      <c r="B57" s="30" t="s">
        <v>19</v>
      </c>
      <c r="C57" s="31" t="s">
        <v>20</v>
      </c>
    </row>
    <row r="58" spans="1:10" ht="15" customHeight="1" x14ac:dyDescent="0.45">
      <c r="B58" s="34"/>
      <c r="C58" s="31" t="s">
        <v>29</v>
      </c>
      <c r="D58" s="31"/>
      <c r="E58" s="31"/>
      <c r="F58" s="31"/>
      <c r="G58" s="31"/>
      <c r="H58" s="31"/>
      <c r="I58" s="31"/>
      <c r="J58" s="31"/>
    </row>
    <row r="59" spans="1:10" ht="12" x14ac:dyDescent="0.45">
      <c r="C59" s="31" t="s">
        <v>30</v>
      </c>
      <c r="D59" s="31"/>
      <c r="E59" s="29"/>
      <c r="F59" s="33"/>
      <c r="G59" s="33"/>
      <c r="H59" s="29"/>
      <c r="I59" s="29"/>
      <c r="J59" s="31"/>
    </row>
  </sheetData>
  <mergeCells count="15">
    <mergeCell ref="C50:J50"/>
    <mergeCell ref="B12:D12"/>
    <mergeCell ref="E12:J12"/>
    <mergeCell ref="L17:Q19"/>
    <mergeCell ref="I1:J1"/>
    <mergeCell ref="I2:J2"/>
    <mergeCell ref="I3:J3"/>
    <mergeCell ref="I4:J4"/>
    <mergeCell ref="B6:J6"/>
    <mergeCell ref="L23:Q24"/>
    <mergeCell ref="B8:J9"/>
    <mergeCell ref="B13:D13"/>
    <mergeCell ref="E13:J13"/>
    <mergeCell ref="C48:J48"/>
    <mergeCell ref="H44:J45"/>
  </mergeCells>
  <phoneticPr fontId="2"/>
  <dataValidations count="1">
    <dataValidation imeMode="off" allowBlank="1" showInputMessage="1" showErrorMessage="1" sqref="E59:I1048576 E49:I49 B13:B14 I1:I4 E5:I5 E2:F4 F11:I11 E11:E12 H2:H4 E52:I56 I46:I47 I15:I43 E15:G47 H15:H44 H46:H47" xr:uid="{9FF96EE9-EC45-4738-885F-4AD3C63F8323}"/>
  </dataValidations>
  <pageMargins left="0.70866141732283472"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様式第２０</vt:lpstr>
      <vt:lpstr>様式第２１</vt:lpstr>
      <vt:lpstr>様式第２０!Print_Area</vt:lpstr>
      <vt:lpstr>様式第２１!Print_Area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lpgc16</dc:creator>
  <cp:lastModifiedBy>user1</cp:lastModifiedBy>
  <cp:lastPrinted>2023-06-02T06:19:15Z</cp:lastPrinted>
  <dcterms:created xsi:type="dcterms:W3CDTF">2023-06-02T04:25:35Z</dcterms:created>
  <dcterms:modified xsi:type="dcterms:W3CDTF">2023-10-25T07:03:04Z</dcterms:modified>
</cp:coreProperties>
</file>